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08\eRejestracje\robocze\"/>
    </mc:Choice>
  </mc:AlternateContent>
  <xr:revisionPtr revIDLastSave="0" documentId="13_ncr:1_{6E10BA4D-62C6-4798-AA9A-85FB4C7CB212}" xr6:coauthVersionLast="47" xr6:coauthVersionMax="47" xr10:uidLastSave="{00000000-0000-0000-0000-000000000000}"/>
  <bookViews>
    <workbookView xWindow="20544" yWindow="0" windowWidth="20832" windowHeight="16656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<sst xmlns="http://schemas.openxmlformats.org/spreadsheetml/2006/main" count="938" uniqueCount="264">
  <si>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</si>
  <si>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</si>
  <si>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</si>
  <si>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</si>
  <si>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</si>
  <si>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</si>
  <si>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</si>
  <si>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</si>
  <si>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</si>
  <si>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</si>
  <si>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</si>
  <si>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</si>
  <si>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</si>
  <si>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</si>
  <si>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</si>
  <si>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</si>
  <si>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</si>
  <si>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</si>
  <si>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</si>
  <si>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</si>
  <si>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</si>
  <si>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</si>
  <si>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</si>
  <si>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</si>
  <si>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</si>
  <si>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</si>
  <si>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</si>
  <si>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</si>
  <si>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</si>
  <si>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</si>
  <si>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</si>
  <si>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</si>
  <si>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</si>
  <si>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</si>
  <si>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</si>
  <si>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</si>
  <si>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</si>
  <si>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</si>
  <si>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</si>
  <si>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</si>
  <si>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</si>
  <si>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</si>
  <si>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</si>
  <si>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</si>
  <si>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</si>
  <si>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</si>
  <si>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</si>
  <si>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</si>
  <si>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</si>
  <si>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</si>
  <si>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</si>
  <si>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</si>
  <si>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</si>
  <si>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</si>
  <si>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</si>
  <si>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</si>
  <si>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</si>
  <si>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</si>
  <si>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</si>
  <si>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</si>
  <si>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</si>
  <si>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</si>
  <si>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</si>
  <si>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</si>
  <si>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</si>
  <si>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</si>
  <si>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</si>
  <si>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</si>
  <si>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</si>
  <si>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</si>
  <si>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</si>
  <si>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</si>
  <si>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</si>
  <si>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</si>
  <si>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</si>
  <si>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</si>
  <si>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</si>
  <si>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</si>
  <si>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</si>
  <si>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</si>
  <si>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</si>
  <si>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</si>
  <si>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</si>
  <si>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</si>
  <si>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</si>
  <si>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</si>
  <si>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</si>
  <si>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</si>
  <si>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</si>
  <si>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</si>
  <si>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</si>
  <si>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</si>
  <si>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</si>
  <si>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</si>
  <si>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</si>
  <si>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</si>
  <si>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</si>
  <si>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</si>
  <si>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</si>
  <si>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</si>
  <si>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</si>
  <si>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</si>
  <si>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</si>
  <si>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</si>
  <si>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</si>
  <si>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</si>
  <si>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</si>
  <si>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</si>
  <si>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</si>
  <si>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</si>
  <si>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</si>
  <si>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</si>
  <si>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</si>
  <si>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</si>
  <si>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</si>
  <si>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</si>
  <si>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</si>
  <si>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</si>
  <si>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</si>
  <si>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</si>
  <si>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</si>
  <si>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</si>
  <si>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</si>
  <si>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</si>
  <si>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</si>
  <si>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</si>
  <si>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</si>
  <si>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</si>
  <si>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</si>
  <si>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</si>
  <si>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</si>
  <si>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</si>
  <si>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</si>
  <si>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</si>
  <si>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</si>
  <si>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</si>
  <si>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</si>
  <si>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</si>
  <si>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</si>
  <si>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</si>
  <si>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</si>
  <si>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</si>
  <si>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</si>
  <si>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</si>
  <si>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</si>
  <si>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</si>
  <si>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</si>
  <si>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</si>
  <si>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</si>
  <si>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</si>
  <si>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</si>
  <si>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</si>
  <si>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</si>
  <si>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</si>
  <si>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</si>
  <si>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</si>
  <si>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</si>
  <si>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</si>
  <si>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</si>
  <si>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</si>
  <si>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</si>
  <si>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</si>
  <si>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</si>
  <si>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</si>
  <si>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</si>
  <si>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</si>
  <si>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</si>
  <si>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</si>
  <si>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</si>
  <si>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</si>
  <si>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</si>
  <si>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</si>
  <si>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</si>
  <si>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</si>
  <si>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</si>
  <si>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</si>
  <si>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</si>
  <si>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</si>
  <si>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</si>
  <si>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</si>
  <si>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</si>
  <si>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</si>
  <si>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</si>
  <si>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</si>
  <si>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</si>
  <si>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</si>
  <si>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</si>
  <si>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</si>
  <si>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</si>
  <si>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</si>
  <si>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</si>
  <si>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</si>
  <si>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</si>
  <si>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</si>
  <si>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</si>
  <si>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</si>
  <si>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</si>
  <si>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</si>
  <si>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</si>
  <si>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</si>
  <si>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</si>
  <si>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</si>
  <si>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</si>
  <si>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</si>
  <si>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</si>
  <si>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</si>
  <si>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</si>
  <si>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</si>
  <si>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</si>
  <si>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</si>
  <si>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</si>
  <si>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</si>
  <si>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</si>
  <si>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</si>
  <si>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</si>
  <si>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</si>
  <si>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</si>
  <si>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</si>
  <si>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</si>
  <si>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Volvo XC90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</si>
  <si>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</si>
  <si>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</si>
  <si>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</si>
  <si>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Hybrydowe Plug-in: PHEV + EREV</t>
  </si>
  <si>
    <t xml:space="preserve"> CNG  / LNG</t>
  </si>
  <si>
    <t>VIGOROUS</t>
  </si>
  <si>
    <t>Toyota Proace</t>
  </si>
  <si>
    <t>Tesla Model 3</t>
  </si>
  <si>
    <t>Mercedes-Benz Citan</t>
  </si>
  <si>
    <t>SUPER SOCO</t>
  </si>
  <si>
    <t>BYD</t>
  </si>
  <si>
    <t/>
  </si>
  <si>
    <t>Dacia Spring</t>
  </si>
  <si>
    <t>BYD Seal U</t>
  </si>
  <si>
    <t>MG HS</t>
  </si>
  <si>
    <t>AONEW</t>
  </si>
  <si>
    <t>JIAJI</t>
  </si>
  <si>
    <t>-</t>
  </si>
  <si>
    <t>BMW Seria 5</t>
  </si>
  <si>
    <t>Citroen C3</t>
  </si>
  <si>
    <t>Nissan Qashqai</t>
  </si>
  <si>
    <t>HORWIN</t>
  </si>
  <si>
    <t>JAECOO</t>
  </si>
  <si>
    <t>K&amp;K</t>
  </si>
  <si>
    <t>Volkswagen ID. Buzz Cargo</t>
  </si>
  <si>
    <t>STARK</t>
  </si>
  <si>
    <t>MINI</t>
  </si>
  <si>
    <t>Ford Explorer EV</t>
  </si>
  <si>
    <t>Skoda Elroq</t>
  </si>
  <si>
    <t>Mercedes-Benz Klasa GLC</t>
  </si>
  <si>
    <t>Toyota Proace Max</t>
  </si>
  <si>
    <t>Ford Transit Courier</t>
  </si>
  <si>
    <t>BYD ETP3</t>
  </si>
  <si>
    <t>Leapmotor T03</t>
  </si>
  <si>
    <t>BMW iX2</t>
  </si>
  <si>
    <t>MG</t>
  </si>
  <si>
    <t>TALARIA</t>
  </si>
  <si>
    <t>Sierpień 2025</t>
  </si>
  <si>
    <t>Styczeń-Sierpień 2025</t>
  </si>
  <si>
    <t>MINI Mini</t>
  </si>
  <si>
    <t>Hyundai Inster</t>
  </si>
  <si>
    <t>Jaecoo 7</t>
  </si>
  <si>
    <t>OMODA 9</t>
  </si>
  <si>
    <t>Rok narastająco Styczeń - Sierpień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</si>
</sst>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8" fontId="46" fillId="5" borderId="8" xfId="9" applyNumberFormat="1" applyFont="1" applyFill="1" applyBorder="1" applyAlignment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168" fontId="42" fillId="0" borderId="3" xfId="22" applyNumberFormat="1" applyFont="1" applyBorder="1" applyAlignment="1" applyProtection="1">
      <alignment horizontal="center" vertical="center"/>
    </xf>
    <xf numFmtId="167" fontId="42" fillId="0" borderId="3" xfId="1" applyNumberFormat="1" applyFont="1" applyBorder="1" applyAlignment="1" applyProtection="1">
      <alignment horizontal="center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4"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09375" defaultRowHeight="14.4" x14ac:dyDescent="0.3"/>
  <cols>
    <col min="1" max="1" width="1.109375" style="3" customWidth="1"/>
    <col min="2" max="2" width="32.6640625" style="3" customWidth="1"/>
    <col min="3" max="8" width="12" style="3" customWidth="1"/>
    <col min="9" max="9" width="9.109375" style="3"/>
    <col min="10" max="10" width="26.6640625" style="3" customWidth="1"/>
    <col min="11" max="16" width="15.109375" style="3" customWidth="1"/>
    <col min="17" max="1024" width="9.109375" style="3"/>
  </cols>
  <sheetData>
    <row r="1" spans="1:256" ht="56.7" customHeight="1" x14ac:dyDescent="0.35">
      <c r="A1" s="4"/>
      <c r="B1" s="5"/>
      <c r="C1" s="6"/>
      <c r="E1" s="4"/>
      <c r="F1" s="4"/>
      <c r="G1" s="4"/>
      <c r="H1" s="7">
        <f ca="1">TODAY()</f>
        <v>45903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3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3">
      <c r="B3" s="140"/>
      <c r="C3" s="141" t="s">
        <v>257</v>
      </c>
      <c r="D3" s="142"/>
      <c r="E3" s="143" t="s">
        <v>1</v>
      </c>
      <c r="F3" s="144" t="s">
        <v>258</v>
      </c>
      <c r="G3" s="144"/>
      <c r="H3" s="145" t="s">
        <v>2</v>
      </c>
    </row>
    <row r="4" spans="1:256" ht="27" customHeight="1" x14ac:dyDescent="0.3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65" customHeight="1" x14ac:dyDescent="0.3">
      <c r="B5" s="8" t="s">
        <v>5</v>
      </c>
      <c r="C5" s="98">
        <v>42479</v>
      </c>
      <c r="D5" s="99">
        <v>1</v>
      </c>
      <c r="E5" s="100">
        <v>0.14588222599875911</v>
      </c>
      <c r="F5" s="98">
        <v>378054</v>
      </c>
      <c r="G5" s="99">
        <v>1</v>
      </c>
      <c r="H5" s="100">
        <v>5.8473719723716178E-2</v>
      </c>
    </row>
    <row r="6" spans="1:256" ht="17.25" customHeight="1" x14ac:dyDescent="0.3">
      <c r="B6" s="132" t="s">
        <v>92</v>
      </c>
      <c r="C6" s="128"/>
      <c r="D6" s="129"/>
      <c r="E6" s="130"/>
      <c r="F6" s="128"/>
      <c r="G6" s="129"/>
      <c r="H6" s="131"/>
    </row>
    <row r="7" spans="1:256" ht="22.65" customHeight="1" x14ac:dyDescent="0.3">
      <c r="B7" s="9" t="s">
        <v>6</v>
      </c>
      <c r="C7" s="101">
        <v>12725</v>
      </c>
      <c r="D7" s="102">
        <v>0.29955978248075521</v>
      </c>
      <c r="E7" s="103">
        <v>-2.0174020174020146E-2</v>
      </c>
      <c r="F7" s="101">
        <v>117862</v>
      </c>
      <c r="G7" s="102">
        <v>0.31175969570484641</v>
      </c>
      <c r="H7" s="104">
        <v>-8.195010242789158E-2</v>
      </c>
      <c r="I7" s="10"/>
    </row>
    <row r="8" spans="1:256" ht="22.65" customHeight="1" x14ac:dyDescent="0.3">
      <c r="B8" s="9" t="s">
        <v>7</v>
      </c>
      <c r="C8" s="101">
        <v>2719</v>
      </c>
      <c r="D8" s="102">
        <v>6.40080981190706E-2</v>
      </c>
      <c r="E8" s="104">
        <v>-7.6112810057764158E-2</v>
      </c>
      <c r="F8" s="101">
        <v>28151</v>
      </c>
      <c r="G8" s="102">
        <v>7.4462907415342783E-2</v>
      </c>
      <c r="H8" s="104">
        <v>-8.695511157239233E-2</v>
      </c>
      <c r="M8" s="11"/>
      <c r="N8" s="11"/>
      <c r="O8" s="11"/>
    </row>
    <row r="9" spans="1:256" ht="22.65" customHeight="1" x14ac:dyDescent="0.3">
      <c r="B9" s="9" t="s">
        <v>8</v>
      </c>
      <c r="C9" s="101">
        <v>3306</v>
      </c>
      <c r="D9" s="102">
        <v>7.782669083547164E-2</v>
      </c>
      <c r="E9" s="104">
        <v>2.376915219611849</v>
      </c>
      <c r="F9" s="101">
        <v>21377</v>
      </c>
      <c r="G9" s="102">
        <v>5.6544832219735802E-2</v>
      </c>
      <c r="H9" s="104">
        <v>0.9449549631516696</v>
      </c>
      <c r="M9" s="12"/>
    </row>
    <row r="10" spans="1:256" ht="22.65" customHeight="1" x14ac:dyDescent="0.3">
      <c r="B10" s="9" t="s">
        <v>9</v>
      </c>
      <c r="C10" s="101">
        <v>0</v>
      </c>
      <c r="D10" s="102">
        <v>0</v>
      </c>
      <c r="E10" s="134" t="s">
        <v>237</v>
      </c>
      <c r="F10" s="101">
        <v>121</v>
      </c>
      <c r="G10" s="102">
        <v>3.2006009723478657E-4</v>
      </c>
      <c r="H10" s="104">
        <v>19.166666666666668</v>
      </c>
      <c r="M10" s="11"/>
      <c r="N10" s="11"/>
      <c r="O10" s="11"/>
    </row>
    <row r="11" spans="1:256" ht="22.65" customHeight="1" x14ac:dyDescent="0.3">
      <c r="B11" s="9" t="s">
        <v>10</v>
      </c>
      <c r="C11" s="101">
        <v>2390</v>
      </c>
      <c r="D11" s="102">
        <v>5.626309470561925E-2</v>
      </c>
      <c r="E11" s="104">
        <v>1.4141414141414139</v>
      </c>
      <c r="F11" s="101">
        <v>18302</v>
      </c>
      <c r="G11" s="102">
        <v>4.841107355033937E-2</v>
      </c>
      <c r="H11" s="104">
        <v>0.88894622768087528</v>
      </c>
      <c r="M11" s="12"/>
    </row>
    <row r="12" spans="1:256" ht="22.65" customHeight="1" x14ac:dyDescent="0.3">
      <c r="B12" s="9" t="s">
        <v>11</v>
      </c>
      <c r="C12" s="101">
        <v>20263</v>
      </c>
      <c r="D12" s="102">
        <v>0.47701217071964969</v>
      </c>
      <c r="E12" s="104">
        <v>0.12055521760769783</v>
      </c>
      <c r="F12" s="101">
        <v>181411</v>
      </c>
      <c r="G12" s="102">
        <v>0.47985472974760218</v>
      </c>
      <c r="H12" s="104">
        <v>8.1597853629453043E-2</v>
      </c>
    </row>
    <row r="13" spans="1:256" ht="22.65" customHeight="1" x14ac:dyDescent="0.3">
      <c r="B13" s="9" t="s">
        <v>12</v>
      </c>
      <c r="C13" s="101">
        <v>1076</v>
      </c>
      <c r="D13" s="102">
        <v>2.5330163139433603E-2</v>
      </c>
      <c r="E13" s="104">
        <v>-1.1937557392102893E-2</v>
      </c>
      <c r="F13" s="101">
        <v>10830</v>
      </c>
      <c r="G13" s="102">
        <v>2.8646701264898666E-2</v>
      </c>
      <c r="H13" s="104">
        <v>0.13486325055014148</v>
      </c>
      <c r="M13" s="11"/>
      <c r="N13" s="11"/>
    </row>
    <row r="14" spans="1:256" ht="22.65" customHeight="1" x14ac:dyDescent="0.3">
      <c r="B14" s="8" t="s">
        <v>13</v>
      </c>
      <c r="C14" s="98">
        <v>4818</v>
      </c>
      <c r="D14" s="99">
        <v>1</v>
      </c>
      <c r="E14" s="105">
        <v>3.5409289731305194E-3</v>
      </c>
      <c r="F14" s="98">
        <v>43459</v>
      </c>
      <c r="G14" s="99">
        <v>1</v>
      </c>
      <c r="H14" s="105">
        <v>2.2973895440529191E-2</v>
      </c>
      <c r="M14" s="11"/>
      <c r="N14" s="11"/>
    </row>
    <row r="15" spans="1:256" ht="17.25" customHeight="1" x14ac:dyDescent="0.3">
      <c r="B15" s="132" t="s">
        <v>92</v>
      </c>
      <c r="C15" s="128"/>
      <c r="D15" s="129"/>
      <c r="E15" s="130"/>
      <c r="F15" s="128"/>
      <c r="G15" s="129"/>
      <c r="H15" s="131"/>
    </row>
    <row r="16" spans="1:256" ht="22.65" customHeight="1" x14ac:dyDescent="0.3">
      <c r="B16" s="9" t="s">
        <v>7</v>
      </c>
      <c r="C16" s="101">
        <v>4456</v>
      </c>
      <c r="D16" s="102">
        <v>0.92486508924865085</v>
      </c>
      <c r="E16" s="104">
        <v>1.5728288124002843E-2</v>
      </c>
      <c r="F16" s="101">
        <v>40242</v>
      </c>
      <c r="G16" s="102">
        <v>0.92597620745990472</v>
      </c>
      <c r="H16" s="104">
        <v>4.170225984313114E-2</v>
      </c>
      <c r="M16" s="13"/>
      <c r="N16" s="11"/>
    </row>
    <row r="17" spans="2:15" ht="22.65" customHeight="1" x14ac:dyDescent="0.3">
      <c r="B17" s="9" t="s">
        <v>6</v>
      </c>
      <c r="C17" s="101">
        <v>160</v>
      </c>
      <c r="D17" s="102">
        <v>3.3208800332088007E-2</v>
      </c>
      <c r="E17" s="104">
        <v>-0.36254980079681276</v>
      </c>
      <c r="F17" s="101">
        <v>1554</v>
      </c>
      <c r="G17" s="102">
        <v>3.5757840723440487E-2</v>
      </c>
      <c r="H17" s="104">
        <v>-0.39580093312597198</v>
      </c>
      <c r="I17" s="10"/>
    </row>
    <row r="18" spans="2:15" ht="22.65" customHeight="1" x14ac:dyDescent="0.3">
      <c r="B18" s="9" t="s">
        <v>8</v>
      </c>
      <c r="C18" s="101">
        <v>125</v>
      </c>
      <c r="D18" s="102">
        <v>2.5944375259443753E-2</v>
      </c>
      <c r="E18" s="104">
        <v>-0.1071428571428571</v>
      </c>
      <c r="F18" s="101">
        <v>1120</v>
      </c>
      <c r="G18" s="102">
        <v>2.5771416737614763E-2</v>
      </c>
      <c r="H18" s="104">
        <v>-2.0979020979020935E-2</v>
      </c>
      <c r="M18" s="11"/>
      <c r="N18" s="11"/>
      <c r="O18" s="11"/>
    </row>
    <row r="19" spans="2:15" ht="22.65" customHeight="1" x14ac:dyDescent="0.3">
      <c r="B19" s="9" t="s">
        <v>14</v>
      </c>
      <c r="C19" s="101">
        <v>76</v>
      </c>
      <c r="D19" s="102">
        <v>1.5774180157741801E-2</v>
      </c>
      <c r="E19" s="104">
        <v>2.3043478260869565</v>
      </c>
      <c r="F19" s="101">
        <v>517</v>
      </c>
      <c r="G19" s="102">
        <v>1.1896270047631101E-2</v>
      </c>
      <c r="H19" s="104">
        <v>3.5350877192982457</v>
      </c>
      <c r="M19" s="12"/>
    </row>
    <row r="20" spans="2:15" ht="22.65" customHeight="1" x14ac:dyDescent="0.3">
      <c r="B20" s="9" t="s">
        <v>224</v>
      </c>
      <c r="C20" s="101">
        <v>0</v>
      </c>
      <c r="D20" s="102">
        <v>0</v>
      </c>
      <c r="E20" s="134" t="s">
        <v>237</v>
      </c>
      <c r="F20" s="101">
        <v>4</v>
      </c>
      <c r="G20" s="102">
        <v>9.2040774062909873E-5</v>
      </c>
      <c r="H20" s="104">
        <v>-0.33333333333333337</v>
      </c>
      <c r="M20" s="11"/>
    </row>
    <row r="21" spans="2:15" ht="22.65" customHeight="1" x14ac:dyDescent="0.3">
      <c r="B21" s="8" t="s">
        <v>15</v>
      </c>
      <c r="C21" s="98">
        <v>1782</v>
      </c>
      <c r="D21" s="99">
        <v>1</v>
      </c>
      <c r="E21" s="100">
        <v>0.26832740213523132</v>
      </c>
      <c r="F21" s="98">
        <v>18975</v>
      </c>
      <c r="G21" s="99">
        <v>1</v>
      </c>
      <c r="H21" s="100">
        <v>1.8479408658922392E-3</v>
      </c>
    </row>
    <row r="22" spans="2:15" ht="17.25" customHeight="1" x14ac:dyDescent="0.3">
      <c r="B22" s="132" t="s">
        <v>92</v>
      </c>
      <c r="C22" s="128"/>
      <c r="D22" s="129"/>
      <c r="E22" s="130"/>
      <c r="F22" s="128"/>
      <c r="G22" s="129"/>
      <c r="H22" s="131"/>
    </row>
    <row r="23" spans="2:15" ht="22.65" customHeight="1" x14ac:dyDescent="0.3">
      <c r="B23" s="9" t="s">
        <v>7</v>
      </c>
      <c r="C23" s="101">
        <v>1755</v>
      </c>
      <c r="D23" s="102">
        <v>0.98484848484848486</v>
      </c>
      <c r="E23" s="104">
        <v>0.2562634216177524</v>
      </c>
      <c r="F23" s="101">
        <v>18754</v>
      </c>
      <c r="G23" s="102">
        <v>0.9883530961791831</v>
      </c>
      <c r="H23" s="104">
        <v>-1.8096657440920261E-3</v>
      </c>
      <c r="M23" s="11"/>
    </row>
    <row r="24" spans="2:15" ht="22.65" customHeight="1" x14ac:dyDescent="0.3">
      <c r="B24" s="9" t="s">
        <v>16</v>
      </c>
      <c r="C24" s="101">
        <v>17</v>
      </c>
      <c r="D24" s="102">
        <v>9.5398428731762065E-3</v>
      </c>
      <c r="E24" s="104">
        <v>3.25</v>
      </c>
      <c r="F24" s="101">
        <v>99</v>
      </c>
      <c r="G24" s="102">
        <v>5.2173913043478265E-3</v>
      </c>
      <c r="H24" s="104">
        <v>0.41428571428571437</v>
      </c>
    </row>
    <row r="25" spans="2:15" ht="22.65" customHeight="1" x14ac:dyDescent="0.3">
      <c r="B25" s="9" t="s">
        <v>17</v>
      </c>
      <c r="C25" s="101">
        <v>7</v>
      </c>
      <c r="D25" s="102">
        <v>3.9886039886039889E-3</v>
      </c>
      <c r="E25" s="104">
        <v>0.75</v>
      </c>
      <c r="F25" s="101">
        <v>110</v>
      </c>
      <c r="G25" s="102">
        <v>5.7971014492753624E-3</v>
      </c>
      <c r="H25" s="104">
        <v>0.41025641025641035</v>
      </c>
      <c r="I25" s="10"/>
    </row>
    <row r="26" spans="2:15" ht="22.65" customHeight="1" x14ac:dyDescent="0.3">
      <c r="B26" s="8" t="s">
        <v>222</v>
      </c>
      <c r="C26" s="98">
        <v>1724</v>
      </c>
      <c r="D26" s="99">
        <v>1</v>
      </c>
      <c r="E26" s="100">
        <v>0.27988121752041573</v>
      </c>
      <c r="F26" s="98">
        <v>18588</v>
      </c>
      <c r="G26" s="99">
        <v>1</v>
      </c>
      <c r="H26" s="100">
        <v>2.9135642602784451E-3</v>
      </c>
    </row>
    <row r="27" spans="2:15" ht="17.25" customHeight="1" x14ac:dyDescent="0.3">
      <c r="B27" s="132" t="s">
        <v>92</v>
      </c>
      <c r="C27" s="128"/>
      <c r="D27" s="129"/>
      <c r="E27" s="130"/>
      <c r="F27" s="128"/>
      <c r="G27" s="129"/>
      <c r="H27" s="131"/>
    </row>
    <row r="28" spans="2:15" ht="22.65" customHeight="1" x14ac:dyDescent="0.3">
      <c r="B28" s="9" t="s">
        <v>7</v>
      </c>
      <c r="C28" s="101">
        <v>1716</v>
      </c>
      <c r="D28" s="102">
        <v>0.9953596287703016</v>
      </c>
      <c r="E28" s="104">
        <v>0.27868852459016402</v>
      </c>
      <c r="F28" s="101">
        <v>18432</v>
      </c>
      <c r="G28" s="102">
        <v>0.99160748870238868</v>
      </c>
      <c r="H28" s="104">
        <v>1.5214083894805608E-3</v>
      </c>
    </row>
    <row r="29" spans="2:15" ht="22.65" customHeight="1" x14ac:dyDescent="0.3">
      <c r="B29" s="9" t="s">
        <v>16</v>
      </c>
      <c r="C29" s="101">
        <v>4</v>
      </c>
      <c r="D29" s="102">
        <v>2.3201856148491878E-3</v>
      </c>
      <c r="E29" s="104">
        <v>3</v>
      </c>
      <c r="F29" s="101">
        <v>42</v>
      </c>
      <c r="G29" s="102">
        <v>2.2595222724338285E-3</v>
      </c>
      <c r="H29" s="104">
        <v>-0.125</v>
      </c>
    </row>
    <row r="30" spans="2:15" ht="22.65" customHeight="1" x14ac:dyDescent="0.3">
      <c r="B30" s="9" t="s">
        <v>17</v>
      </c>
      <c r="C30" s="101">
        <v>2</v>
      </c>
      <c r="D30" s="102">
        <v>1.1600928074245939E-3</v>
      </c>
      <c r="E30" s="104">
        <v>-0.5</v>
      </c>
      <c r="F30" s="101">
        <v>104</v>
      </c>
      <c r="G30" s="102">
        <v>5.5950075317409082E-3</v>
      </c>
      <c r="H30" s="104">
        <v>0.33333333333333326</v>
      </c>
    </row>
    <row r="31" spans="2:15" ht="22.65" customHeight="1" x14ac:dyDescent="0.3">
      <c r="B31" s="8" t="s">
        <v>18</v>
      </c>
      <c r="C31" s="98">
        <v>205</v>
      </c>
      <c r="D31" s="99">
        <v>1</v>
      </c>
      <c r="E31" s="100">
        <v>0.48550724637681153</v>
      </c>
      <c r="F31" s="98">
        <v>1649</v>
      </c>
      <c r="G31" s="99">
        <v>1</v>
      </c>
      <c r="H31" s="100">
        <v>0.15881939564300773</v>
      </c>
      <c r="I31" s="10"/>
    </row>
    <row r="32" spans="2:15" ht="17.25" customHeight="1" x14ac:dyDescent="0.3">
      <c r="B32" s="132" t="s">
        <v>92</v>
      </c>
      <c r="C32" s="128"/>
      <c r="D32" s="129"/>
      <c r="E32" s="130"/>
      <c r="F32" s="128"/>
      <c r="G32" s="129"/>
      <c r="H32" s="131"/>
    </row>
    <row r="33" spans="2:9" ht="22.65" customHeight="1" x14ac:dyDescent="0.3">
      <c r="B33" s="9" t="s">
        <v>7</v>
      </c>
      <c r="C33" s="101">
        <v>185</v>
      </c>
      <c r="D33" s="102">
        <v>0.90243902439024393</v>
      </c>
      <c r="E33" s="104">
        <v>0.42307692307692313</v>
      </c>
      <c r="F33" s="101">
        <v>1405</v>
      </c>
      <c r="G33" s="102">
        <v>0.85203153426318978</v>
      </c>
      <c r="H33" s="104">
        <v>0.12220447284345037</v>
      </c>
    </row>
    <row r="34" spans="2:9" ht="22.65" customHeight="1" x14ac:dyDescent="0.3">
      <c r="B34" s="9" t="s">
        <v>16</v>
      </c>
      <c r="C34" s="101">
        <v>19</v>
      </c>
      <c r="D34" s="102">
        <v>9.2682926829268292E-2</v>
      </c>
      <c r="E34" s="104">
        <v>1.375</v>
      </c>
      <c r="F34" s="101">
        <v>138</v>
      </c>
      <c r="G34" s="102">
        <v>8.3687083080654937E-2</v>
      </c>
      <c r="H34" s="104">
        <v>6.1538461538461542E-2</v>
      </c>
    </row>
    <row r="35" spans="2:9" ht="22.65" customHeight="1" x14ac:dyDescent="0.3">
      <c r="B35" s="9" t="s">
        <v>19</v>
      </c>
      <c r="C35" s="101">
        <v>0</v>
      </c>
      <c r="D35" s="102">
        <v>0</v>
      </c>
      <c r="E35" s="134" t="s">
        <v>237</v>
      </c>
      <c r="F35" s="101">
        <v>20</v>
      </c>
      <c r="G35" s="102">
        <v>1.2128562765312311E-2</v>
      </c>
      <c r="H35" s="135">
        <v>1</v>
      </c>
    </row>
    <row r="36" spans="2:9" ht="22.65" customHeight="1" x14ac:dyDescent="0.3">
      <c r="B36" s="9" t="s">
        <v>20</v>
      </c>
      <c r="C36" s="101">
        <v>0</v>
      </c>
      <c r="D36" s="102">
        <v>0</v>
      </c>
      <c r="E36" s="134" t="s">
        <v>237</v>
      </c>
      <c r="F36" s="101">
        <v>65</v>
      </c>
      <c r="G36" s="102">
        <v>3.9417828987265008E-2</v>
      </c>
      <c r="H36" s="104">
        <v>2.6111111111111112</v>
      </c>
    </row>
    <row r="37" spans="2:9" ht="22.65" customHeight="1" x14ac:dyDescent="0.3">
      <c r="B37" s="9" t="s">
        <v>17</v>
      </c>
      <c r="C37" s="101">
        <v>0</v>
      </c>
      <c r="D37" s="102">
        <v>0</v>
      </c>
      <c r="E37" s="134" t="s">
        <v>237</v>
      </c>
      <c r="F37" s="101">
        <v>20</v>
      </c>
      <c r="G37" s="102">
        <v>1.2128562765312311E-2</v>
      </c>
      <c r="H37" s="104">
        <v>0.66666666666666674</v>
      </c>
      <c r="I37" s="10"/>
    </row>
    <row r="38" spans="2:9" ht="22.65" customHeight="1" x14ac:dyDescent="0.3">
      <c r="B38" s="8" t="s">
        <v>21</v>
      </c>
      <c r="C38" s="98">
        <v>3807</v>
      </c>
      <c r="D38" s="99">
        <v>1</v>
      </c>
      <c r="E38" s="100">
        <v>5.2238805970149294E-2</v>
      </c>
      <c r="F38" s="98">
        <v>33225</v>
      </c>
      <c r="G38" s="99">
        <v>1</v>
      </c>
      <c r="H38" s="100">
        <v>0.10071227430843144</v>
      </c>
    </row>
    <row r="39" spans="2:9" ht="17.25" customHeight="1" x14ac:dyDescent="0.3">
      <c r="B39" s="132" t="s">
        <v>92</v>
      </c>
      <c r="C39" s="128"/>
      <c r="D39" s="129"/>
      <c r="E39" s="130"/>
      <c r="F39" s="128"/>
      <c r="G39" s="129"/>
      <c r="H39" s="131"/>
    </row>
    <row r="40" spans="2:9" ht="22.65" customHeight="1" x14ac:dyDescent="0.3">
      <c r="B40" s="9" t="s">
        <v>6</v>
      </c>
      <c r="C40" s="101">
        <v>3746</v>
      </c>
      <c r="D40" s="102">
        <v>0.98397688468610456</v>
      </c>
      <c r="E40" s="104">
        <v>5.1066217732884445E-2</v>
      </c>
      <c r="F40" s="101">
        <v>32790</v>
      </c>
      <c r="G40" s="102">
        <v>0.98690744920993223</v>
      </c>
      <c r="H40" s="104">
        <v>9.9892660673554179E-2</v>
      </c>
    </row>
    <row r="41" spans="2:9" ht="22.65" customHeight="1" x14ac:dyDescent="0.3">
      <c r="B41" s="9" t="s">
        <v>16</v>
      </c>
      <c r="C41" s="101">
        <v>58</v>
      </c>
      <c r="D41" s="102">
        <v>1.5235093249277647E-2</v>
      </c>
      <c r="E41" s="104">
        <v>0.13725490196078427</v>
      </c>
      <c r="F41" s="101">
        <v>405</v>
      </c>
      <c r="G41" s="102">
        <v>1.218961625282167E-2</v>
      </c>
      <c r="H41" s="104">
        <v>0.17732558139534893</v>
      </c>
    </row>
    <row r="42" spans="2:9" ht="22.65" customHeight="1" x14ac:dyDescent="0.3">
      <c r="B42" s="8" t="s">
        <v>22</v>
      </c>
      <c r="C42" s="98">
        <v>1545</v>
      </c>
      <c r="D42" s="99">
        <v>1</v>
      </c>
      <c r="E42" s="106">
        <v>-3.0131826741996215E-2</v>
      </c>
      <c r="F42" s="98">
        <v>11259</v>
      </c>
      <c r="G42" s="99">
        <v>1</v>
      </c>
      <c r="H42" s="106">
        <v>8.4891115821930985E-2</v>
      </c>
    </row>
    <row r="43" spans="2:9" ht="17.25" customHeight="1" x14ac:dyDescent="0.3">
      <c r="B43" s="132" t="s">
        <v>92</v>
      </c>
      <c r="C43" s="128"/>
      <c r="D43" s="129"/>
      <c r="E43" s="130"/>
      <c r="F43" s="128"/>
      <c r="G43" s="129"/>
      <c r="H43" s="131"/>
    </row>
    <row r="44" spans="2:9" ht="22.65" customHeight="1" x14ac:dyDescent="0.3">
      <c r="B44" s="9" t="s">
        <v>6</v>
      </c>
      <c r="C44" s="101">
        <v>1233</v>
      </c>
      <c r="D44" s="102">
        <v>0.79805825242718442</v>
      </c>
      <c r="E44" s="104">
        <v>-4.4926413632842777E-2</v>
      </c>
      <c r="F44" s="101">
        <v>9194</v>
      </c>
      <c r="G44" s="102">
        <v>0.8165911715072387</v>
      </c>
      <c r="H44" s="104">
        <v>9.3742564834641939E-2</v>
      </c>
    </row>
    <row r="45" spans="2:9" ht="22.65" customHeight="1" x14ac:dyDescent="0.3">
      <c r="B45" s="9" t="s">
        <v>16</v>
      </c>
      <c r="C45" s="101">
        <v>312</v>
      </c>
      <c r="D45" s="102">
        <v>0.20194174757281552</v>
      </c>
      <c r="E45" s="104">
        <v>3.6544850498338777E-2</v>
      </c>
      <c r="F45" s="101">
        <v>2064</v>
      </c>
      <c r="G45" s="102">
        <v>0.18332001065814016</v>
      </c>
      <c r="H45" s="104">
        <v>4.771573604060908E-2</v>
      </c>
    </row>
    <row r="46" spans="2:9" ht="13.5" customHeight="1" x14ac:dyDescent="0.3">
      <c r="B46" s="14" t="s">
        <v>23</v>
      </c>
      <c r="I46" s="10"/>
    </row>
    <row r="47" spans="2:9" ht="23.4" customHeight="1" x14ac:dyDescent="0.3">
      <c r="C47" s="11"/>
    </row>
    <row r="48" spans="2:9" ht="23.4" customHeight="1" x14ac:dyDescent="0.3"/>
    <row r="49" spans="9:9" ht="26.25" customHeight="1" x14ac:dyDescent="0.3"/>
    <row r="50" spans="9:9" ht="13.5" customHeight="1" x14ac:dyDescent="0.3">
      <c r="I50" s="10"/>
    </row>
    <row r="51" spans="9:9" ht="23.4" customHeight="1" x14ac:dyDescent="0.3"/>
    <row r="52" spans="9:9" ht="26.4" customHeight="1" x14ac:dyDescent="0.3"/>
  </sheetData>
  <mergeCells count="6">
    <mergeCell ref="B2:H2"/>
    <mergeCell ref="B3:B4"/>
    <mergeCell ref="C3:D3"/>
    <mergeCell ref="E3:E4"/>
    <mergeCell ref="F3:G3"/>
    <mergeCell ref="H3:H4"/>
  </mergeCells>
  <conditionalFormatting sqref="E1:E2 H1:H2 H5:H34 H36:H1048576 E5:E1048576">
    <cfRule type="cellIs" dxfId="63" priority="1" operator="greaterThanOrEqual">
      <formula>0</formula>
    </cfRule>
    <cfRule type="cellIs" dxfId="62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80" zoomScaleNormal="80" zoomScaleSheetLayoutView="85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" x14ac:dyDescent="0.35">
      <c r="B4" s="147" t="s">
        <v>24</v>
      </c>
      <c r="C4" s="147"/>
      <c r="D4" s="147"/>
      <c r="E4" s="147"/>
      <c r="F4" s="147"/>
      <c r="G4" s="147"/>
      <c r="H4" s="147"/>
      <c r="I4" s="15"/>
      <c r="J4" s="147" t="s">
        <v>25</v>
      </c>
      <c r="K4" s="147"/>
      <c r="L4" s="147"/>
      <c r="M4" s="147"/>
      <c r="N4" s="147"/>
      <c r="O4" s="147"/>
      <c r="P4" s="147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48" t="s">
        <v>26</v>
      </c>
      <c r="C6" s="148" t="s">
        <v>27</v>
      </c>
      <c r="D6" s="149" t="s">
        <v>263</v>
      </c>
      <c r="E6" s="149"/>
      <c r="F6" s="149"/>
      <c r="G6" s="149"/>
      <c r="H6" s="149"/>
      <c r="J6" s="150" t="s">
        <v>26</v>
      </c>
      <c r="K6" s="150" t="s">
        <v>28</v>
      </c>
      <c r="L6" s="151" t="str">
        <f>$D$6</f>
        <v>Rok narastająco Styczeń - Sierpień</v>
      </c>
      <c r="M6" s="151"/>
      <c r="N6" s="151"/>
      <c r="O6" s="151"/>
      <c r="P6" s="151"/>
    </row>
    <row r="7" spans="2:16" ht="20.100000000000001" customHeight="1" x14ac:dyDescent="0.3">
      <c r="B7" s="148"/>
      <c r="C7" s="148"/>
      <c r="D7" s="152">
        <v>2025</v>
      </c>
      <c r="E7" s="152"/>
      <c r="F7" s="152">
        <v>2024</v>
      </c>
      <c r="G7" s="152"/>
      <c r="H7" s="148" t="s">
        <v>29</v>
      </c>
      <c r="J7" s="150"/>
      <c r="K7" s="150"/>
      <c r="L7" s="153">
        <f>$D$7</f>
        <v>2025</v>
      </c>
      <c r="M7" s="153"/>
      <c r="N7" s="153">
        <f>$F$7</f>
        <v>2024</v>
      </c>
      <c r="O7" s="153"/>
      <c r="P7" s="150" t="s">
        <v>2</v>
      </c>
    </row>
    <row r="8" spans="2:16" ht="20.100000000000001" customHeight="1" x14ac:dyDescent="0.3">
      <c r="B8" s="148"/>
      <c r="C8" s="148"/>
      <c r="D8" s="1" t="s">
        <v>30</v>
      </c>
      <c r="E8" s="18" t="s">
        <v>31</v>
      </c>
      <c r="F8" s="1" t="s">
        <v>30</v>
      </c>
      <c r="G8" s="18" t="s">
        <v>31</v>
      </c>
      <c r="H8" s="148"/>
      <c r="J8" s="150"/>
      <c r="K8" s="150"/>
      <c r="L8" s="1" t="s">
        <v>30</v>
      </c>
      <c r="M8" s="19" t="s">
        <v>31</v>
      </c>
      <c r="N8" s="1" t="s">
        <v>30</v>
      </c>
      <c r="O8" s="19" t="s">
        <v>31</v>
      </c>
      <c r="P8" s="150"/>
    </row>
    <row r="9" spans="2:16" ht="22.65" customHeight="1" x14ac:dyDescent="0.3">
      <c r="B9" s="20">
        <v>1</v>
      </c>
      <c r="C9" s="21" t="s">
        <v>32</v>
      </c>
      <c r="D9" s="107">
        <v>2537</v>
      </c>
      <c r="E9" s="108">
        <v>0.1186789540159985</v>
      </c>
      <c r="F9" s="107">
        <v>3069</v>
      </c>
      <c r="G9" s="108">
        <v>0.27922845964880355</v>
      </c>
      <c r="H9" s="108">
        <v>-0.17334636689475402</v>
      </c>
      <c r="J9" s="20">
        <v>1</v>
      </c>
      <c r="K9" s="21" t="s">
        <v>218</v>
      </c>
      <c r="L9" s="107">
        <v>1411</v>
      </c>
      <c r="M9" s="108">
        <v>6.6005519951349581E-2</v>
      </c>
      <c r="N9" s="107">
        <v>1674</v>
      </c>
      <c r="O9" s="108">
        <v>0.15230643253571102</v>
      </c>
      <c r="P9" s="108">
        <v>-0.15710872162485068</v>
      </c>
    </row>
    <row r="10" spans="2:16" ht="22.65" customHeight="1" x14ac:dyDescent="0.3">
      <c r="B10" s="22">
        <v>2</v>
      </c>
      <c r="C10" s="23" t="s">
        <v>37</v>
      </c>
      <c r="D10" s="109">
        <v>1743</v>
      </c>
      <c r="E10" s="110">
        <v>8.1536230528137715E-2</v>
      </c>
      <c r="F10" s="109">
        <v>775</v>
      </c>
      <c r="G10" s="110">
        <v>7.0512237285051405E-2</v>
      </c>
      <c r="H10" s="110">
        <v>1.2490322580645161</v>
      </c>
      <c r="J10" s="22">
        <v>2</v>
      </c>
      <c r="K10" s="23" t="s">
        <v>239</v>
      </c>
      <c r="L10" s="109">
        <v>1173</v>
      </c>
      <c r="M10" s="110">
        <v>5.48720587547364E-2</v>
      </c>
      <c r="N10" s="109">
        <v>1</v>
      </c>
      <c r="O10" s="110">
        <v>9.0983531980711496E-5</v>
      </c>
      <c r="P10" s="110">
        <v>1172</v>
      </c>
    </row>
    <row r="11" spans="2:16" ht="22.65" customHeight="1" x14ac:dyDescent="0.3">
      <c r="B11" s="20">
        <v>3</v>
      </c>
      <c r="C11" s="21" t="s">
        <v>53</v>
      </c>
      <c r="D11" s="107">
        <v>1462</v>
      </c>
      <c r="E11" s="108">
        <v>6.8391261636338116E-2</v>
      </c>
      <c r="F11" s="107">
        <v>336</v>
      </c>
      <c r="G11" s="108">
        <v>3.0570466745519061E-2</v>
      </c>
      <c r="H11" s="108">
        <v>3.3511904761904763</v>
      </c>
      <c r="J11" s="20">
        <v>3</v>
      </c>
      <c r="K11" s="21" t="s">
        <v>227</v>
      </c>
      <c r="L11" s="107">
        <v>1112</v>
      </c>
      <c r="M11" s="108">
        <v>5.2018524582495208E-2</v>
      </c>
      <c r="N11" s="107">
        <v>1362</v>
      </c>
      <c r="O11" s="108">
        <v>0.12391957055772905</v>
      </c>
      <c r="P11" s="108">
        <v>-0.18355359765051393</v>
      </c>
    </row>
    <row r="12" spans="2:16" ht="22.65" customHeight="1" x14ac:dyDescent="0.3">
      <c r="B12" s="22">
        <v>4</v>
      </c>
      <c r="C12" s="23" t="s">
        <v>174</v>
      </c>
      <c r="D12" s="109">
        <v>1399</v>
      </c>
      <c r="E12" s="110">
        <v>6.5444168966646399E-2</v>
      </c>
      <c r="F12" s="109">
        <v>93</v>
      </c>
      <c r="G12" s="110">
        <v>8.4614684742061689E-3</v>
      </c>
      <c r="H12" s="110">
        <v>14.043010752688172</v>
      </c>
      <c r="J12" s="22">
        <v>4</v>
      </c>
      <c r="K12" s="23" t="s">
        <v>254</v>
      </c>
      <c r="L12" s="109">
        <v>785</v>
      </c>
      <c r="M12" s="110">
        <v>3.6721710249333399E-2</v>
      </c>
      <c r="N12" s="109">
        <v>46</v>
      </c>
      <c r="O12" s="110">
        <v>4.1852424711127283E-3</v>
      </c>
      <c r="P12" s="110">
        <v>16.065217391304348</v>
      </c>
    </row>
    <row r="13" spans="2:16" ht="22.65" customHeight="1" x14ac:dyDescent="0.3">
      <c r="B13" s="20">
        <v>5</v>
      </c>
      <c r="C13" s="21" t="s">
        <v>230</v>
      </c>
      <c r="D13" s="107">
        <v>1366</v>
      </c>
      <c r="E13" s="108">
        <v>6.390045375871263E-2</v>
      </c>
      <c r="F13" s="107">
        <v>52</v>
      </c>
      <c r="G13" s="108">
        <v>4.7311436629969977E-3</v>
      </c>
      <c r="H13" s="108">
        <v>25.26923076923077</v>
      </c>
      <c r="J13" s="20">
        <v>5</v>
      </c>
      <c r="K13" s="21" t="s">
        <v>253</v>
      </c>
      <c r="L13" s="107">
        <v>699</v>
      </c>
      <c r="M13" s="108">
        <v>3.2698694858960563E-2</v>
      </c>
      <c r="N13" s="107">
        <v>7</v>
      </c>
      <c r="O13" s="108">
        <v>6.3688472386498043E-4</v>
      </c>
      <c r="P13" s="108">
        <v>98.857142857142861</v>
      </c>
    </row>
    <row r="14" spans="2:16" ht="22.65" customHeight="1" x14ac:dyDescent="0.3">
      <c r="B14" s="22">
        <v>6</v>
      </c>
      <c r="C14" s="23" t="s">
        <v>33</v>
      </c>
      <c r="D14" s="109">
        <v>1200</v>
      </c>
      <c r="E14" s="110">
        <v>5.613509847031857E-2</v>
      </c>
      <c r="F14" s="109">
        <v>659</v>
      </c>
      <c r="G14" s="110">
        <v>5.9958147575288875E-2</v>
      </c>
      <c r="H14" s="110">
        <v>0.82094081942336872</v>
      </c>
      <c r="J14" s="22">
        <v>6</v>
      </c>
      <c r="K14" s="133" t="s">
        <v>247</v>
      </c>
      <c r="L14" s="109">
        <v>674</v>
      </c>
      <c r="M14" s="110">
        <v>3.1529213640828925E-2</v>
      </c>
      <c r="N14" s="109">
        <v>1</v>
      </c>
      <c r="O14" s="110">
        <v>9.0983531980711496E-5</v>
      </c>
      <c r="P14" s="110">
        <v>673</v>
      </c>
    </row>
    <row r="15" spans="2:16" ht="22.65" customHeight="1" x14ac:dyDescent="0.3">
      <c r="B15" s="20">
        <v>7</v>
      </c>
      <c r="C15" s="21" t="s">
        <v>65</v>
      </c>
      <c r="D15" s="107">
        <v>1108</v>
      </c>
      <c r="E15" s="108">
        <v>5.1831407587594143E-2</v>
      </c>
      <c r="F15" s="107">
        <v>40</v>
      </c>
      <c r="G15" s="108">
        <v>3.6393412792284597E-3</v>
      </c>
      <c r="H15" s="108">
        <v>26.7</v>
      </c>
      <c r="J15" s="20">
        <v>7</v>
      </c>
      <c r="K15" s="21" t="s">
        <v>259</v>
      </c>
      <c r="L15" s="107">
        <v>653</v>
      </c>
      <c r="M15" s="108">
        <v>3.0546849417598353E-2</v>
      </c>
      <c r="N15" s="107">
        <v>68</v>
      </c>
      <c r="O15" s="108">
        <v>6.1868801746883815E-3</v>
      </c>
      <c r="P15" s="108">
        <v>8.6029411764705888</v>
      </c>
    </row>
    <row r="16" spans="2:16" ht="22.65" customHeight="1" x14ac:dyDescent="0.3">
      <c r="B16" s="22">
        <v>8</v>
      </c>
      <c r="C16" s="23" t="s">
        <v>35</v>
      </c>
      <c r="D16" s="109">
        <v>1022</v>
      </c>
      <c r="E16" s="110">
        <v>4.7808392197221314E-2</v>
      </c>
      <c r="F16" s="109">
        <v>986</v>
      </c>
      <c r="G16" s="110">
        <v>8.9709762532981532E-2</v>
      </c>
      <c r="H16" s="110">
        <v>3.6511156186612492E-2</v>
      </c>
      <c r="J16" s="22">
        <v>8</v>
      </c>
      <c r="K16" s="23" t="s">
        <v>232</v>
      </c>
      <c r="L16" s="109">
        <v>631</v>
      </c>
      <c r="M16" s="110">
        <v>2.9517705945642514E-2</v>
      </c>
      <c r="N16" s="109">
        <v>148</v>
      </c>
      <c r="O16" s="110">
        <v>1.34655627331453E-2</v>
      </c>
      <c r="P16" s="110">
        <v>3.2635135135135132</v>
      </c>
    </row>
    <row r="17" spans="2:16" ht="22.65" customHeight="1" x14ac:dyDescent="0.3">
      <c r="B17" s="20">
        <v>9</v>
      </c>
      <c r="C17" s="21" t="s">
        <v>246</v>
      </c>
      <c r="D17" s="107">
        <v>1000</v>
      </c>
      <c r="E17" s="108">
        <v>4.6779248725265475E-2</v>
      </c>
      <c r="F17" s="107">
        <v>124</v>
      </c>
      <c r="G17" s="108">
        <v>1.1281957965608226E-2</v>
      </c>
      <c r="H17" s="108">
        <v>7.064516129032258</v>
      </c>
      <c r="J17" s="20">
        <v>9</v>
      </c>
      <c r="K17" s="21" t="s">
        <v>248</v>
      </c>
      <c r="L17" s="107">
        <v>598</v>
      </c>
      <c r="M17" s="108">
        <v>2.7973990737708752E-2</v>
      </c>
      <c r="N17" s="107">
        <v>0</v>
      </c>
      <c r="O17" s="108">
        <v>0</v>
      </c>
      <c r="P17" s="108" t="s">
        <v>231</v>
      </c>
    </row>
    <row r="18" spans="2:16" ht="22.65" customHeight="1" x14ac:dyDescent="0.3">
      <c r="B18" s="22">
        <v>10</v>
      </c>
      <c r="C18" s="23" t="s">
        <v>36</v>
      </c>
      <c r="D18" s="109">
        <v>989</v>
      </c>
      <c r="E18" s="110">
        <v>4.6264676989287552E-2</v>
      </c>
      <c r="F18" s="109">
        <v>714</v>
      </c>
      <c r="G18" s="110">
        <v>6.496224183422801E-2</v>
      </c>
      <c r="H18" s="110">
        <v>0.38515406162464982</v>
      </c>
      <c r="J18" s="22">
        <v>10</v>
      </c>
      <c r="K18" s="133" t="s">
        <v>260</v>
      </c>
      <c r="L18" s="109">
        <v>560</v>
      </c>
      <c r="M18" s="110">
        <v>2.6196379286148666E-2</v>
      </c>
      <c r="N18" s="109">
        <v>0</v>
      </c>
      <c r="O18" s="110">
        <v>0</v>
      </c>
      <c r="P18" s="110" t="s">
        <v>231</v>
      </c>
    </row>
    <row r="19" spans="2:16" ht="22.65" customHeight="1" x14ac:dyDescent="0.3">
      <c r="B19" s="154" t="s">
        <v>42</v>
      </c>
      <c r="C19" s="154"/>
      <c r="D19" s="111">
        <v>13826</v>
      </c>
      <c r="E19" s="112">
        <v>0.64676989287552045</v>
      </c>
      <c r="F19" s="111">
        <v>6848</v>
      </c>
      <c r="G19" s="112">
        <v>0.62305522700391225</v>
      </c>
      <c r="H19" s="112">
        <v>1.0189836448598131</v>
      </c>
      <c r="J19" s="154" t="s">
        <v>43</v>
      </c>
      <c r="K19" s="154"/>
      <c r="L19" s="111">
        <v>8296</v>
      </c>
      <c r="M19" s="112">
        <v>0.38808064742480236</v>
      </c>
      <c r="N19" s="111">
        <v>3307</v>
      </c>
      <c r="O19" s="112">
        <v>0.30088254026021288</v>
      </c>
      <c r="P19" s="112">
        <v>1.508618082854551</v>
      </c>
    </row>
    <row r="20" spans="2:16" ht="22.65" customHeight="1" x14ac:dyDescent="0.3">
      <c r="B20" s="154" t="s">
        <v>44</v>
      </c>
      <c r="C20" s="154"/>
      <c r="D20" s="111">
        <v>7551</v>
      </c>
      <c r="E20" s="112">
        <v>0.35323010712447955</v>
      </c>
      <c r="F20" s="111">
        <v>4143</v>
      </c>
      <c r="G20" s="112">
        <v>0.3769447729960877</v>
      </c>
      <c r="H20" s="112">
        <v>0.82259232440260677</v>
      </c>
      <c r="J20" s="155" t="s">
        <v>45</v>
      </c>
      <c r="K20" s="156"/>
      <c r="L20" s="111">
        <v>13081</v>
      </c>
      <c r="M20" s="112">
        <v>0.61191935257519769</v>
      </c>
      <c r="N20" s="111">
        <v>7684</v>
      </c>
      <c r="O20" s="112">
        <v>0.69911745973978712</v>
      </c>
      <c r="P20" s="112">
        <v>0.70236855804268616</v>
      </c>
    </row>
    <row r="21" spans="2:16" ht="22.65" customHeight="1" x14ac:dyDescent="0.3">
      <c r="B21" s="157" t="s">
        <v>46</v>
      </c>
      <c r="C21" s="157"/>
      <c r="D21" s="113">
        <v>21377</v>
      </c>
      <c r="E21" s="114">
        <v>1</v>
      </c>
      <c r="F21" s="113">
        <v>10991</v>
      </c>
      <c r="G21" s="114">
        <v>1</v>
      </c>
      <c r="H21" s="115">
        <v>0.9449549631516696</v>
      </c>
      <c r="J21" s="158" t="s">
        <v>46</v>
      </c>
      <c r="K21" s="159"/>
      <c r="L21" s="116">
        <v>21377</v>
      </c>
      <c r="M21" s="117">
        <v>1</v>
      </c>
      <c r="N21" s="113">
        <v>10991</v>
      </c>
      <c r="O21" s="118">
        <v>1</v>
      </c>
      <c r="P21" s="119">
        <v>0.9449549631516696</v>
      </c>
    </row>
    <row r="22" spans="2:16" x14ac:dyDescent="0.3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3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5.4" x14ac:dyDescent="0.75">
      <c r="B25" s="146" t="s">
        <v>48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" x14ac:dyDescent="0.3">
      <c r="B27" s="147" t="s">
        <v>49</v>
      </c>
      <c r="C27" s="147"/>
      <c r="D27" s="147"/>
      <c r="E27" s="147"/>
      <c r="F27" s="147"/>
      <c r="G27" s="147"/>
      <c r="H27" s="147"/>
      <c r="J27" s="147" t="s">
        <v>50</v>
      </c>
      <c r="K27" s="147"/>
      <c r="L27" s="147"/>
      <c r="M27" s="147"/>
      <c r="N27" s="147"/>
      <c r="O27" s="147"/>
      <c r="P27" s="147"/>
    </row>
    <row r="28" spans="2:16" ht="6" customHeight="1" x14ac:dyDescent="0.3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3">
      <c r="B29" s="148" t="s">
        <v>26</v>
      </c>
      <c r="C29" s="148" t="s">
        <v>27</v>
      </c>
      <c r="D29" s="149" t="str">
        <f>$D$6</f>
        <v>Rok narastająco Styczeń - Sierpień</v>
      </c>
      <c r="E29" s="149"/>
      <c r="F29" s="149"/>
      <c r="G29" s="149"/>
      <c r="H29" s="149"/>
      <c r="J29" s="148" t="s">
        <v>26</v>
      </c>
      <c r="K29" s="148" t="s">
        <v>28</v>
      </c>
      <c r="L29" s="149" t="str">
        <f>$D$6</f>
        <v>Rok narastająco Styczeń - Sierpień</v>
      </c>
      <c r="M29" s="149"/>
      <c r="N29" s="149"/>
      <c r="O29" s="149"/>
      <c r="P29" s="149"/>
    </row>
    <row r="30" spans="2:16" ht="20.100000000000001" customHeight="1" x14ac:dyDescent="0.3">
      <c r="B30" s="148"/>
      <c r="C30" s="148"/>
      <c r="D30" s="152">
        <f>$D$7</f>
        <v>2025</v>
      </c>
      <c r="E30" s="152"/>
      <c r="F30" s="152">
        <f>$F$7</f>
        <v>2024</v>
      </c>
      <c r="G30" s="152"/>
      <c r="H30" s="148" t="s">
        <v>2</v>
      </c>
      <c r="J30" s="148"/>
      <c r="K30" s="148"/>
      <c r="L30" s="152">
        <f>$D$7</f>
        <v>2025</v>
      </c>
      <c r="M30" s="152"/>
      <c r="N30" s="152">
        <f>$F$7</f>
        <v>2024</v>
      </c>
      <c r="O30" s="152"/>
      <c r="P30" s="148" t="s">
        <v>2</v>
      </c>
    </row>
    <row r="31" spans="2:16" ht="20.100000000000001" customHeight="1" x14ac:dyDescent="0.3">
      <c r="B31" s="148"/>
      <c r="C31" s="148"/>
      <c r="D31" s="1" t="s">
        <v>30</v>
      </c>
      <c r="E31" s="26" t="s">
        <v>31</v>
      </c>
      <c r="F31" s="1" t="s">
        <v>30</v>
      </c>
      <c r="G31" s="26" t="s">
        <v>31</v>
      </c>
      <c r="H31" s="148"/>
      <c r="J31" s="148"/>
      <c r="K31" s="148"/>
      <c r="L31" s="1" t="s">
        <v>30</v>
      </c>
      <c r="M31" s="18" t="s">
        <v>31</v>
      </c>
      <c r="N31" s="1" t="s">
        <v>30</v>
      </c>
      <c r="O31" s="18" t="s">
        <v>31</v>
      </c>
      <c r="P31" s="148"/>
    </row>
    <row r="32" spans="2:16" ht="22.65" customHeight="1" x14ac:dyDescent="0.3">
      <c r="B32" s="20">
        <v>1</v>
      </c>
      <c r="C32" s="21" t="s">
        <v>51</v>
      </c>
      <c r="D32" s="107">
        <v>50550</v>
      </c>
      <c r="E32" s="108">
        <v>0.27864903451279138</v>
      </c>
      <c r="F32" s="107">
        <v>53398</v>
      </c>
      <c r="G32" s="108">
        <v>0.3183663735280966</v>
      </c>
      <c r="H32" s="108">
        <v>-5.3335330911270074E-2</v>
      </c>
      <c r="J32" s="20">
        <v>1</v>
      </c>
      <c r="K32" s="21" t="s">
        <v>168</v>
      </c>
      <c r="L32" s="107">
        <v>15522</v>
      </c>
      <c r="M32" s="108">
        <v>8.5562617481850609E-2</v>
      </c>
      <c r="N32" s="107">
        <v>16452</v>
      </c>
      <c r="O32" s="108">
        <v>9.8089133999105682E-2</v>
      </c>
      <c r="P32" s="108">
        <v>-5.6528081692195475E-2</v>
      </c>
    </row>
    <row r="33" spans="2:16" ht="22.65" customHeight="1" x14ac:dyDescent="0.3">
      <c r="B33" s="22">
        <v>2</v>
      </c>
      <c r="C33" s="23" t="s">
        <v>35</v>
      </c>
      <c r="D33" s="109">
        <v>12989</v>
      </c>
      <c r="E33" s="110">
        <v>7.1599847859280863E-2</v>
      </c>
      <c r="F33" s="109">
        <v>12791</v>
      </c>
      <c r="G33" s="110">
        <v>7.6261737963929044E-2</v>
      </c>
      <c r="H33" s="110">
        <v>1.5479634117739005E-2</v>
      </c>
      <c r="J33" s="22">
        <v>2</v>
      </c>
      <c r="K33" s="23" t="s">
        <v>149</v>
      </c>
      <c r="L33" s="109">
        <v>8716</v>
      </c>
      <c r="M33" s="110">
        <v>4.8045598116982981E-2</v>
      </c>
      <c r="N33" s="109">
        <v>9478</v>
      </c>
      <c r="O33" s="110">
        <v>5.6509166790877925E-2</v>
      </c>
      <c r="P33" s="110">
        <v>-8.0396708166279751E-2</v>
      </c>
    </row>
    <row r="34" spans="2:16" ht="22.65" customHeight="1" x14ac:dyDescent="0.3">
      <c r="B34" s="20">
        <v>3</v>
      </c>
      <c r="C34" s="21" t="s">
        <v>37</v>
      </c>
      <c r="D34" s="107">
        <v>12166</v>
      </c>
      <c r="E34" s="108">
        <v>6.7063188009547386E-2</v>
      </c>
      <c r="F34" s="107">
        <v>11195</v>
      </c>
      <c r="G34" s="108">
        <v>6.6746161872112089E-2</v>
      </c>
      <c r="H34" s="108">
        <v>8.6735149620366325E-2</v>
      </c>
      <c r="J34" s="20">
        <v>3</v>
      </c>
      <c r="K34" s="21" t="s">
        <v>151</v>
      </c>
      <c r="L34" s="107">
        <v>8376</v>
      </c>
      <c r="M34" s="108">
        <v>4.617140085220852E-2</v>
      </c>
      <c r="N34" s="107">
        <v>8308</v>
      </c>
      <c r="O34" s="108">
        <v>4.9533462513042185E-2</v>
      </c>
      <c r="P34" s="108">
        <v>8.1848820414058832E-3</v>
      </c>
    </row>
    <row r="35" spans="2:16" ht="22.65" customHeight="1" x14ac:dyDescent="0.3">
      <c r="B35" s="22">
        <v>4</v>
      </c>
      <c r="C35" s="23" t="s">
        <v>53</v>
      </c>
      <c r="D35" s="109">
        <v>10493</v>
      </c>
      <c r="E35" s="110">
        <v>5.7841034997877745E-2</v>
      </c>
      <c r="F35" s="109">
        <v>9518</v>
      </c>
      <c r="G35" s="110">
        <v>5.6747652407214189E-2</v>
      </c>
      <c r="H35" s="110">
        <v>0.10243748686698884</v>
      </c>
      <c r="J35" s="22">
        <v>4</v>
      </c>
      <c r="K35" s="23" t="s">
        <v>150</v>
      </c>
      <c r="L35" s="109">
        <v>7094</v>
      </c>
      <c r="M35" s="110">
        <v>3.9104574695029516E-2</v>
      </c>
      <c r="N35" s="109">
        <v>5357</v>
      </c>
      <c r="O35" s="110">
        <v>3.1939186167834255E-2</v>
      </c>
      <c r="P35" s="110">
        <v>0.32424864663057673</v>
      </c>
    </row>
    <row r="36" spans="2:16" ht="22.65" customHeight="1" x14ac:dyDescent="0.3">
      <c r="B36" s="20">
        <v>5</v>
      </c>
      <c r="C36" s="21" t="s">
        <v>36</v>
      </c>
      <c r="D36" s="107">
        <v>10134</v>
      </c>
      <c r="E36" s="108">
        <v>5.5862103180071773E-2</v>
      </c>
      <c r="F36" s="107">
        <v>11481</v>
      </c>
      <c r="G36" s="108">
        <v>6.8451334028916386E-2</v>
      </c>
      <c r="H36" s="108">
        <v>-0.11732427488894692</v>
      </c>
      <c r="J36" s="20">
        <v>5</v>
      </c>
      <c r="K36" s="21" t="s">
        <v>179</v>
      </c>
      <c r="L36" s="107">
        <v>6602</v>
      </c>
      <c r="M36" s="108">
        <v>3.6392501006002942E-2</v>
      </c>
      <c r="N36" s="107">
        <v>5343</v>
      </c>
      <c r="O36" s="108">
        <v>3.1855716202116559E-2</v>
      </c>
      <c r="P36" s="108">
        <v>0.23563541081789263</v>
      </c>
    </row>
    <row r="37" spans="2:16" ht="22.65" customHeight="1" x14ac:dyDescent="0.3">
      <c r="B37" s="22">
        <v>6</v>
      </c>
      <c r="C37" s="23" t="s">
        <v>52</v>
      </c>
      <c r="D37" s="109">
        <v>9915</v>
      </c>
      <c r="E37" s="110">
        <v>5.4654899647761164E-2</v>
      </c>
      <c r="F37" s="109">
        <v>8955</v>
      </c>
      <c r="G37" s="110">
        <v>5.3390967357281265E-2</v>
      </c>
      <c r="H37" s="110">
        <v>0.10720268006700162</v>
      </c>
      <c r="J37" s="22">
        <v>6</v>
      </c>
      <c r="K37" s="23" t="s">
        <v>157</v>
      </c>
      <c r="L37" s="109">
        <v>6564</v>
      </c>
      <c r="M37" s="110">
        <v>3.6183031899939919E-2</v>
      </c>
      <c r="N37" s="109">
        <v>6283</v>
      </c>
      <c r="O37" s="110">
        <v>3.7460128186018779E-2</v>
      </c>
      <c r="P37" s="110">
        <v>4.4723858029603658E-2</v>
      </c>
    </row>
    <row r="38" spans="2:16" ht="22.65" customHeight="1" x14ac:dyDescent="0.3">
      <c r="B38" s="20">
        <v>7</v>
      </c>
      <c r="C38" s="21" t="s">
        <v>39</v>
      </c>
      <c r="D38" s="107">
        <v>9154</v>
      </c>
      <c r="E38" s="108">
        <v>5.0460005181604199E-2</v>
      </c>
      <c r="F38" s="107">
        <v>6193</v>
      </c>
      <c r="G38" s="108">
        <v>3.6923535549262185E-2</v>
      </c>
      <c r="H38" s="108">
        <v>0.47812045858227026</v>
      </c>
      <c r="J38" s="20">
        <v>7</v>
      </c>
      <c r="K38" s="21" t="s">
        <v>160</v>
      </c>
      <c r="L38" s="107">
        <v>4841</v>
      </c>
      <c r="M38" s="108">
        <v>2.6685261643450506E-2</v>
      </c>
      <c r="N38" s="107">
        <v>7474</v>
      </c>
      <c r="O38" s="108">
        <v>4.4561037412431059E-2</v>
      </c>
      <c r="P38" s="108">
        <v>-0.35228793149585225</v>
      </c>
    </row>
    <row r="39" spans="2:16" ht="22.65" customHeight="1" x14ac:dyDescent="0.3">
      <c r="B39" s="22">
        <v>8</v>
      </c>
      <c r="C39" s="23" t="s">
        <v>55</v>
      </c>
      <c r="D39" s="109">
        <v>8661</v>
      </c>
      <c r="E39" s="110">
        <v>4.774241914768123E-2</v>
      </c>
      <c r="F39" s="109">
        <v>8493</v>
      </c>
      <c r="G39" s="110">
        <v>5.0636458488597408E-2</v>
      </c>
      <c r="H39" s="110">
        <v>1.978099611444728E-2</v>
      </c>
      <c r="J39" s="22">
        <v>8</v>
      </c>
      <c r="K39" s="23" t="s">
        <v>181</v>
      </c>
      <c r="L39" s="109">
        <v>4724</v>
      </c>
      <c r="M39" s="110">
        <v>2.6040317290572237E-2</v>
      </c>
      <c r="N39" s="109">
        <v>3681</v>
      </c>
      <c r="O39" s="110">
        <v>2.194663884334476E-2</v>
      </c>
      <c r="P39" s="110">
        <v>0.28334691659875033</v>
      </c>
    </row>
    <row r="40" spans="2:16" ht="22.65" customHeight="1" x14ac:dyDescent="0.3">
      <c r="B40" s="20">
        <v>9</v>
      </c>
      <c r="C40" s="21" t="s">
        <v>41</v>
      </c>
      <c r="D40" s="107">
        <v>5806</v>
      </c>
      <c r="E40" s="108">
        <v>3.2004674468472147E-2</v>
      </c>
      <c r="F40" s="107">
        <v>5185</v>
      </c>
      <c r="G40" s="108">
        <v>3.0913698017588313E-2</v>
      </c>
      <c r="H40" s="108">
        <v>0.11976856316297013</v>
      </c>
      <c r="J40" s="20">
        <v>9</v>
      </c>
      <c r="K40" s="21" t="s">
        <v>240</v>
      </c>
      <c r="L40" s="107">
        <v>4501</v>
      </c>
      <c r="M40" s="108">
        <v>2.4811064378676046E-2</v>
      </c>
      <c r="N40" s="107">
        <v>4086</v>
      </c>
      <c r="O40" s="108">
        <v>2.4361305708749441E-2</v>
      </c>
      <c r="P40" s="108">
        <v>0.10156632403328447</v>
      </c>
    </row>
    <row r="41" spans="2:16" ht="22.65" customHeight="1" x14ac:dyDescent="0.3">
      <c r="B41" s="22">
        <v>10</v>
      </c>
      <c r="C41" s="23" t="s">
        <v>40</v>
      </c>
      <c r="D41" s="109">
        <v>5648</v>
      </c>
      <c r="E41" s="110">
        <v>3.1133723974841657E-2</v>
      </c>
      <c r="F41" s="109">
        <v>5444</v>
      </c>
      <c r="G41" s="110">
        <v>3.2457892383365626E-2</v>
      </c>
      <c r="H41" s="110">
        <v>3.7472446730345332E-2</v>
      </c>
      <c r="J41" s="22">
        <v>10</v>
      </c>
      <c r="K41" s="23" t="s">
        <v>249</v>
      </c>
      <c r="L41" s="109">
        <v>4182</v>
      </c>
      <c r="M41" s="110">
        <v>2.3052626356725888E-2</v>
      </c>
      <c r="N41" s="109">
        <v>3799</v>
      </c>
      <c r="O41" s="110">
        <v>2.2650171411536742E-2</v>
      </c>
      <c r="P41" s="110">
        <v>0.10081600421163461</v>
      </c>
    </row>
    <row r="42" spans="2:16" ht="22.65" customHeight="1" x14ac:dyDescent="0.3">
      <c r="B42" s="154" t="s">
        <v>43</v>
      </c>
      <c r="C42" s="154"/>
      <c r="D42" s="120">
        <v>135516</v>
      </c>
      <c r="E42" s="121">
        <v>0.74701093097992954</v>
      </c>
      <c r="F42" s="111">
        <v>132653</v>
      </c>
      <c r="G42" s="112">
        <v>0.79089581159636313</v>
      </c>
      <c r="H42" s="112">
        <v>2.1582625345827111E-2</v>
      </c>
      <c r="J42" s="154" t="s">
        <v>56</v>
      </c>
      <c r="K42" s="154"/>
      <c r="L42" s="111">
        <v>71122</v>
      </c>
      <c r="M42" s="112">
        <v>0.39204899372143914</v>
      </c>
      <c r="N42" s="111">
        <v>70261</v>
      </c>
      <c r="O42" s="112">
        <v>0.41890594723505736</v>
      </c>
      <c r="P42" s="112">
        <v>1.2254308933832503E-2</v>
      </c>
    </row>
    <row r="43" spans="2:16" ht="22.65" customHeight="1" x14ac:dyDescent="0.3">
      <c r="B43" s="154" t="s">
        <v>45</v>
      </c>
      <c r="C43" s="154"/>
      <c r="D43" s="111">
        <v>45895</v>
      </c>
      <c r="E43" s="112">
        <v>0.25298906902007046</v>
      </c>
      <c r="F43" s="111">
        <v>35072</v>
      </c>
      <c r="G43" s="112">
        <v>0.2091041884036369</v>
      </c>
      <c r="H43" s="112">
        <v>0.30859375</v>
      </c>
      <c r="J43" s="154" t="s">
        <v>57</v>
      </c>
      <c r="K43" s="154"/>
      <c r="L43" s="111">
        <v>110289</v>
      </c>
      <c r="M43" s="112">
        <v>0.6079510062785608</v>
      </c>
      <c r="N43" s="111">
        <v>97464</v>
      </c>
      <c r="O43" s="112">
        <v>0.58109405276494264</v>
      </c>
      <c r="P43" s="112">
        <v>0.13158704752524009</v>
      </c>
    </row>
    <row r="44" spans="2:16" ht="22.65" customHeight="1" x14ac:dyDescent="0.3">
      <c r="B44" s="157" t="s">
        <v>46</v>
      </c>
      <c r="C44" s="157"/>
      <c r="D44" s="113">
        <v>181411</v>
      </c>
      <c r="E44" s="114">
        <v>1</v>
      </c>
      <c r="F44" s="113">
        <v>167725</v>
      </c>
      <c r="G44" s="114">
        <v>1</v>
      </c>
      <c r="H44" s="115">
        <v>8.1597853629453043E-2</v>
      </c>
      <c r="J44" s="157" t="s">
        <v>46</v>
      </c>
      <c r="K44" s="157"/>
      <c r="L44" s="113">
        <v>181411</v>
      </c>
      <c r="M44" s="114">
        <v>1</v>
      </c>
      <c r="N44" s="113">
        <v>167725</v>
      </c>
      <c r="O44" s="114">
        <v>1</v>
      </c>
      <c r="P44" s="115">
        <v>8.1597853629453043E-2</v>
      </c>
    </row>
    <row r="45" spans="2:16" x14ac:dyDescent="0.3">
      <c r="B45" s="27" t="s">
        <v>47</v>
      </c>
      <c r="J45" s="27" t="s">
        <v>47</v>
      </c>
    </row>
    <row r="46" spans="2:16" x14ac:dyDescent="0.3">
      <c r="K46" s="27"/>
    </row>
    <row r="48" spans="2:16" ht="35.4" x14ac:dyDescent="0.75">
      <c r="B48" s="146" t="s">
        <v>223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" x14ac:dyDescent="0.3">
      <c r="B50" s="147" t="s">
        <v>58</v>
      </c>
      <c r="C50" s="147"/>
      <c r="D50" s="147"/>
      <c r="E50" s="147"/>
      <c r="F50" s="147"/>
      <c r="G50" s="147"/>
      <c r="H50" s="147"/>
      <c r="J50" s="147" t="s">
        <v>59</v>
      </c>
      <c r="K50" s="147"/>
      <c r="L50" s="147"/>
      <c r="M50" s="147"/>
      <c r="N50" s="147"/>
      <c r="O50" s="147"/>
      <c r="P50" s="147"/>
    </row>
    <row r="51" spans="2:16" ht="6" customHeight="1" x14ac:dyDescent="0.3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3">
      <c r="B52" s="160" t="s">
        <v>26</v>
      </c>
      <c r="C52" s="160" t="s">
        <v>27</v>
      </c>
      <c r="D52" s="161" t="str">
        <f>$D$6</f>
        <v>Rok narastająco Styczeń - Sierpień</v>
      </c>
      <c r="E52" s="161"/>
      <c r="F52" s="161"/>
      <c r="G52" s="161"/>
      <c r="H52" s="161"/>
      <c r="J52" s="160" t="s">
        <v>26</v>
      </c>
      <c r="K52" s="160" t="s">
        <v>28</v>
      </c>
      <c r="L52" s="161" t="str">
        <f>$D$6</f>
        <v>Rok narastająco Styczeń - Sierpień</v>
      </c>
      <c r="M52" s="161"/>
      <c r="N52" s="161"/>
      <c r="O52" s="161"/>
      <c r="P52" s="161"/>
    </row>
    <row r="53" spans="2:16" ht="20.100000000000001" customHeight="1" x14ac:dyDescent="0.3">
      <c r="B53" s="160"/>
      <c r="C53" s="160"/>
      <c r="D53" s="162">
        <f>$D$7</f>
        <v>2025</v>
      </c>
      <c r="E53" s="162"/>
      <c r="F53" s="162">
        <f>$F$7</f>
        <v>2024</v>
      </c>
      <c r="G53" s="162"/>
      <c r="H53" s="160" t="s">
        <v>2</v>
      </c>
      <c r="J53" s="160"/>
      <c r="K53" s="160"/>
      <c r="L53" s="162">
        <f>$D$7</f>
        <v>2025</v>
      </c>
      <c r="M53" s="162"/>
      <c r="N53" s="162">
        <f>$F$7</f>
        <v>2024</v>
      </c>
      <c r="O53" s="162"/>
      <c r="P53" s="160" t="s">
        <v>2</v>
      </c>
    </row>
    <row r="54" spans="2:16" ht="20.100000000000001" customHeight="1" x14ac:dyDescent="0.3">
      <c r="B54" s="160"/>
      <c r="C54" s="160"/>
      <c r="D54" s="28" t="s">
        <v>30</v>
      </c>
      <c r="E54" s="29" t="s">
        <v>31</v>
      </c>
      <c r="F54" s="28" t="s">
        <v>30</v>
      </c>
      <c r="G54" s="29" t="s">
        <v>31</v>
      </c>
      <c r="H54" s="160"/>
      <c r="J54" s="160"/>
      <c r="K54" s="160"/>
      <c r="L54" s="28" t="s">
        <v>30</v>
      </c>
      <c r="M54" s="29" t="s">
        <v>31</v>
      </c>
      <c r="N54" s="28" t="s">
        <v>30</v>
      </c>
      <c r="O54" s="29" t="s">
        <v>31</v>
      </c>
      <c r="P54" s="160"/>
    </row>
    <row r="55" spans="2:16" ht="22.65" customHeight="1" x14ac:dyDescent="0.35">
      <c r="B55" s="20">
        <v>1</v>
      </c>
      <c r="C55" s="21" t="s">
        <v>51</v>
      </c>
      <c r="D55" s="107">
        <v>2404</v>
      </c>
      <c r="E55" s="108">
        <v>0.13135176483444433</v>
      </c>
      <c r="F55" s="107">
        <v>975</v>
      </c>
      <c r="G55" s="108">
        <v>0.10062957993600991</v>
      </c>
      <c r="H55" s="108">
        <v>1.4656410256410255</v>
      </c>
      <c r="I55" s="30"/>
      <c r="J55" s="20">
        <v>1</v>
      </c>
      <c r="K55" s="21" t="s">
        <v>151</v>
      </c>
      <c r="L55" s="107">
        <v>1537</v>
      </c>
      <c r="M55" s="108">
        <v>8.3979892907878925E-2</v>
      </c>
      <c r="N55" s="107">
        <v>253</v>
      </c>
      <c r="O55" s="108">
        <v>2.611208587057488E-2</v>
      </c>
      <c r="P55" s="108">
        <v>5.075098814229249</v>
      </c>
    </row>
    <row r="56" spans="2:16" ht="22.65" customHeight="1" x14ac:dyDescent="0.35">
      <c r="B56" s="22">
        <v>2</v>
      </c>
      <c r="C56" s="23" t="s">
        <v>52</v>
      </c>
      <c r="D56" s="109">
        <v>2184</v>
      </c>
      <c r="E56" s="110">
        <v>0.11933122063162496</v>
      </c>
      <c r="F56" s="109">
        <v>946</v>
      </c>
      <c r="G56" s="110">
        <v>9.7636494994323461E-2</v>
      </c>
      <c r="H56" s="110">
        <v>1.3086680761099365</v>
      </c>
      <c r="I56" s="30"/>
      <c r="J56" s="22">
        <v>2</v>
      </c>
      <c r="K56" s="23" t="s">
        <v>233</v>
      </c>
      <c r="L56" s="109">
        <v>1339</v>
      </c>
      <c r="M56" s="110">
        <v>7.3161403125341487E-2</v>
      </c>
      <c r="N56" s="109">
        <v>10</v>
      </c>
      <c r="O56" s="110">
        <v>1.0320982557539477E-3</v>
      </c>
      <c r="P56" s="110">
        <v>132.9</v>
      </c>
    </row>
    <row r="57" spans="2:16" ht="22.65" customHeight="1" x14ac:dyDescent="0.35">
      <c r="B57" s="20">
        <v>3</v>
      </c>
      <c r="C57" s="21" t="s">
        <v>230</v>
      </c>
      <c r="D57" s="107">
        <v>1440</v>
      </c>
      <c r="E57" s="108">
        <v>7.8679925691181291E-2</v>
      </c>
      <c r="F57" s="107">
        <v>10</v>
      </c>
      <c r="G57" s="108">
        <v>1.0320982557539477E-3</v>
      </c>
      <c r="H57" s="108">
        <v>143</v>
      </c>
      <c r="I57" s="30"/>
      <c r="J57" s="20">
        <v>3</v>
      </c>
      <c r="K57" s="21" t="s">
        <v>181</v>
      </c>
      <c r="L57" s="107">
        <v>1215</v>
      </c>
      <c r="M57" s="108">
        <v>6.6386187301934213E-2</v>
      </c>
      <c r="N57" s="107">
        <v>444</v>
      </c>
      <c r="O57" s="108">
        <v>4.582516255547528E-2</v>
      </c>
      <c r="P57" s="108">
        <v>1.7364864864864864</v>
      </c>
    </row>
    <row r="58" spans="2:16" ht="22.65" customHeight="1" x14ac:dyDescent="0.35">
      <c r="B58" s="22">
        <v>4</v>
      </c>
      <c r="C58" s="23" t="s">
        <v>37</v>
      </c>
      <c r="D58" s="109">
        <v>1410</v>
      </c>
      <c r="E58" s="110">
        <v>7.7040760572615011E-2</v>
      </c>
      <c r="F58" s="109">
        <v>961</v>
      </c>
      <c r="G58" s="110">
        <v>9.918464237795438E-2</v>
      </c>
      <c r="H58" s="110">
        <v>0.46722164412070755</v>
      </c>
      <c r="I58" s="30"/>
      <c r="J58" s="22">
        <v>4</v>
      </c>
      <c r="K58" s="23" t="s">
        <v>261</v>
      </c>
      <c r="L58" s="109">
        <v>1013</v>
      </c>
      <c r="M58" s="110">
        <v>5.534914217025462E-2</v>
      </c>
      <c r="N58" s="109">
        <v>0</v>
      </c>
      <c r="O58" s="110">
        <v>0</v>
      </c>
      <c r="P58" s="110" t="s">
        <v>231</v>
      </c>
    </row>
    <row r="59" spans="2:16" ht="22.65" customHeight="1" x14ac:dyDescent="0.35">
      <c r="B59" s="20">
        <v>5</v>
      </c>
      <c r="C59" s="21" t="s">
        <v>35</v>
      </c>
      <c r="D59" s="107">
        <v>1373</v>
      </c>
      <c r="E59" s="108">
        <v>7.5019123593049936E-2</v>
      </c>
      <c r="F59" s="107">
        <v>1380</v>
      </c>
      <c r="G59" s="108">
        <v>0.1424295592940448</v>
      </c>
      <c r="H59" s="108">
        <v>-5.0724637681159868E-3</v>
      </c>
      <c r="I59" s="30"/>
      <c r="J59" s="20">
        <v>5</v>
      </c>
      <c r="K59" s="21" t="s">
        <v>186</v>
      </c>
      <c r="L59" s="107">
        <v>857</v>
      </c>
      <c r="M59" s="108">
        <v>4.6825483553709975E-2</v>
      </c>
      <c r="N59" s="107">
        <v>337</v>
      </c>
      <c r="O59" s="108">
        <v>3.4781711218908037E-2</v>
      </c>
      <c r="P59" s="108">
        <v>1.543026706231454</v>
      </c>
    </row>
    <row r="60" spans="2:16" ht="22.65" customHeight="1" x14ac:dyDescent="0.35">
      <c r="B60" s="22">
        <v>6</v>
      </c>
      <c r="C60" s="23" t="s">
        <v>36</v>
      </c>
      <c r="D60" s="109">
        <v>1229</v>
      </c>
      <c r="E60" s="110">
        <v>6.7151131023931818E-2</v>
      </c>
      <c r="F60" s="109">
        <v>1090</v>
      </c>
      <c r="G60" s="110">
        <v>0.1124987098771803</v>
      </c>
      <c r="H60" s="110">
        <v>0.12752293577981644</v>
      </c>
      <c r="I60" s="30"/>
      <c r="J60" s="22">
        <v>6</v>
      </c>
      <c r="K60" s="23" t="s">
        <v>160</v>
      </c>
      <c r="L60" s="109">
        <v>806</v>
      </c>
      <c r="M60" s="110">
        <v>4.4038902852147309E-2</v>
      </c>
      <c r="N60" s="109">
        <v>607</v>
      </c>
      <c r="O60" s="110">
        <v>6.2648364124264624E-2</v>
      </c>
      <c r="P60" s="110">
        <v>0.32784184514003289</v>
      </c>
    </row>
    <row r="61" spans="2:16" ht="22.65" customHeight="1" x14ac:dyDescent="0.35">
      <c r="B61" s="20">
        <v>7</v>
      </c>
      <c r="C61" s="21" t="s">
        <v>55</v>
      </c>
      <c r="D61" s="107">
        <v>1212</v>
      </c>
      <c r="E61" s="108">
        <v>6.6222270790077586E-2</v>
      </c>
      <c r="F61" s="107">
        <v>712</v>
      </c>
      <c r="G61" s="108">
        <v>7.3485395809681081E-2</v>
      </c>
      <c r="H61" s="108">
        <v>0.702247191011236</v>
      </c>
      <c r="I61" s="30"/>
      <c r="J61" s="20">
        <v>7</v>
      </c>
      <c r="K61" s="21" t="s">
        <v>219</v>
      </c>
      <c r="L61" s="107">
        <v>667</v>
      </c>
      <c r="M61" s="108">
        <v>3.6444104469456888E-2</v>
      </c>
      <c r="N61" s="107">
        <v>341</v>
      </c>
      <c r="O61" s="108">
        <v>3.5194550521209622E-2</v>
      </c>
      <c r="P61" s="108">
        <v>0.95601173020527863</v>
      </c>
    </row>
    <row r="62" spans="2:16" ht="22.65" customHeight="1" x14ac:dyDescent="0.35">
      <c r="B62" s="22">
        <v>8</v>
      </c>
      <c r="C62" s="23" t="s">
        <v>242</v>
      </c>
      <c r="D62" s="109">
        <v>1013</v>
      </c>
      <c r="E62" s="110">
        <v>5.534914217025462E-2</v>
      </c>
      <c r="F62" s="109">
        <v>0</v>
      </c>
      <c r="G62" s="110">
        <v>0</v>
      </c>
      <c r="H62" s="110" t="s">
        <v>231</v>
      </c>
      <c r="I62" s="30"/>
      <c r="J62" s="22">
        <v>8</v>
      </c>
      <c r="K62" s="23" t="s">
        <v>234</v>
      </c>
      <c r="L62" s="109">
        <v>636</v>
      </c>
      <c r="M62" s="110">
        <v>3.4750300513605073E-2</v>
      </c>
      <c r="N62" s="109">
        <v>0</v>
      </c>
      <c r="O62" s="110">
        <v>0</v>
      </c>
      <c r="P62" s="110" t="s">
        <v>231</v>
      </c>
    </row>
    <row r="63" spans="2:16" ht="22.65" customHeight="1" x14ac:dyDescent="0.35">
      <c r="B63" s="20">
        <v>9</v>
      </c>
      <c r="C63" s="21" t="s">
        <v>34</v>
      </c>
      <c r="D63" s="107">
        <v>730</v>
      </c>
      <c r="E63" s="108">
        <v>3.9886351218446074E-2</v>
      </c>
      <c r="F63" s="107">
        <v>140</v>
      </c>
      <c r="G63" s="108">
        <v>1.4449375580555269E-2</v>
      </c>
      <c r="H63" s="108">
        <v>4.2142857142857144</v>
      </c>
      <c r="I63" s="30"/>
      <c r="J63" s="20">
        <v>9</v>
      </c>
      <c r="K63" s="21" t="s">
        <v>262</v>
      </c>
      <c r="L63" s="107">
        <v>562</v>
      </c>
      <c r="M63" s="108">
        <v>3.0707026554474919E-2</v>
      </c>
      <c r="N63" s="107">
        <v>0</v>
      </c>
      <c r="O63" s="108">
        <v>0</v>
      </c>
      <c r="P63" s="108" t="s">
        <v>231</v>
      </c>
    </row>
    <row r="64" spans="2:16" ht="22.65" customHeight="1" x14ac:dyDescent="0.35">
      <c r="B64" s="22">
        <v>10</v>
      </c>
      <c r="C64" s="23" t="s">
        <v>255</v>
      </c>
      <c r="D64" s="109">
        <v>636</v>
      </c>
      <c r="E64" s="110">
        <v>3.4750300513605073E-2</v>
      </c>
      <c r="F64" s="109">
        <v>0</v>
      </c>
      <c r="G64" s="110">
        <v>0</v>
      </c>
      <c r="H64" s="110" t="s">
        <v>231</v>
      </c>
      <c r="I64" s="30"/>
      <c r="J64" s="22">
        <v>10</v>
      </c>
      <c r="K64" s="23" t="s">
        <v>238</v>
      </c>
      <c r="L64" s="109">
        <v>524</v>
      </c>
      <c r="M64" s="110">
        <v>2.8630750737624302E-2</v>
      </c>
      <c r="N64" s="109">
        <v>316</v>
      </c>
      <c r="O64" s="110">
        <v>3.2614304881824749E-2</v>
      </c>
      <c r="P64" s="110">
        <v>0.65822784810126578</v>
      </c>
    </row>
    <row r="65" spans="2:16" ht="22.65" customHeight="1" x14ac:dyDescent="0.3">
      <c r="B65" s="154" t="s">
        <v>42</v>
      </c>
      <c r="C65" s="154"/>
      <c r="D65" s="111">
        <v>13631</v>
      </c>
      <c r="E65" s="112">
        <v>0.74478199103923071</v>
      </c>
      <c r="F65" s="122">
        <v>6214</v>
      </c>
      <c r="G65" s="112">
        <v>0.6413458561255031</v>
      </c>
      <c r="H65" s="112">
        <v>1.1935951078210492</v>
      </c>
      <c r="J65" s="154" t="s">
        <v>56</v>
      </c>
      <c r="K65" s="154"/>
      <c r="L65" s="122">
        <v>9156</v>
      </c>
      <c r="M65" s="112">
        <v>0.50027319418642768</v>
      </c>
      <c r="N65" s="122">
        <v>2308</v>
      </c>
      <c r="O65" s="112">
        <v>0.23820827742801115</v>
      </c>
      <c r="P65" s="112">
        <v>2.9670710571923742</v>
      </c>
    </row>
    <row r="66" spans="2:16" ht="22.65" customHeight="1" x14ac:dyDescent="0.3">
      <c r="B66" s="154" t="s">
        <v>44</v>
      </c>
      <c r="C66" s="154"/>
      <c r="D66" s="111">
        <v>4671</v>
      </c>
      <c r="E66" s="112">
        <v>0.25521800896076929</v>
      </c>
      <c r="F66" s="122">
        <v>3475</v>
      </c>
      <c r="G66" s="112">
        <v>0.35865414387449684</v>
      </c>
      <c r="H66" s="112">
        <v>0.34417266187050366</v>
      </c>
      <c r="J66" s="154" t="s">
        <v>57</v>
      </c>
      <c r="K66" s="154"/>
      <c r="L66" s="122">
        <v>9146</v>
      </c>
      <c r="M66" s="112">
        <v>0.49972680581357226</v>
      </c>
      <c r="N66" s="122">
        <v>7381</v>
      </c>
      <c r="O66" s="112">
        <v>0.76179172257198891</v>
      </c>
      <c r="P66" s="112">
        <v>0.23912748950006768</v>
      </c>
    </row>
    <row r="67" spans="2:16" ht="22.65" customHeight="1" x14ac:dyDescent="0.3">
      <c r="B67" s="163" t="s">
        <v>46</v>
      </c>
      <c r="C67" s="163"/>
      <c r="D67" s="113">
        <v>18302</v>
      </c>
      <c r="E67" s="118">
        <v>1</v>
      </c>
      <c r="F67" s="123">
        <v>9689</v>
      </c>
      <c r="G67" s="118">
        <v>1</v>
      </c>
      <c r="H67" s="119">
        <v>0.88894622768087528</v>
      </c>
      <c r="J67" s="163" t="s">
        <v>46</v>
      </c>
      <c r="K67" s="163"/>
      <c r="L67" s="123">
        <v>18302</v>
      </c>
      <c r="M67" s="118">
        <v>1</v>
      </c>
      <c r="N67" s="123">
        <v>9689</v>
      </c>
      <c r="O67" s="118">
        <v>1</v>
      </c>
      <c r="P67" s="119">
        <v>0.88894622768087528</v>
      </c>
    </row>
    <row r="68" spans="2:16" x14ac:dyDescent="0.3">
      <c r="B68" s="27" t="s">
        <v>47</v>
      </c>
      <c r="J68" s="27" t="s">
        <v>47</v>
      </c>
    </row>
    <row r="72" spans="2:16" ht="6" customHeight="1" x14ac:dyDescent="0.3"/>
    <row r="73" spans="2:16" ht="20.100000000000001" customHeight="1" x14ac:dyDescent="0.3"/>
    <row r="74" spans="2:16" ht="20.100000000000001" customHeight="1" x14ac:dyDescent="0.3"/>
    <row r="75" spans="2:16" ht="20.100000000000001" customHeight="1" x14ac:dyDescent="0.3"/>
    <row r="77" spans="2:16" ht="15" customHeight="1" x14ac:dyDescent="0.3"/>
    <row r="78" spans="2:16" ht="15" customHeight="1" x14ac:dyDescent="0.3"/>
    <row r="80" spans="2:16" ht="15" customHeight="1" x14ac:dyDescent="0.3"/>
    <row r="88" ht="20.100000000000001" customHeight="1" x14ac:dyDescent="0.3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1" priority="3" operator="lessThan">
      <formula>0</formula>
    </cfRule>
  </conditionalFormatting>
  <conditionalFormatting sqref="H3:H7 P4:P7 P9:P22 H9:H24 H26:H30 P27:P30 P32:P45 H32:H47 H49:H53 P50:P53 P55:P68 H55:H70 H90:H1048576">
    <cfRule type="cellIs" dxfId="60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" x14ac:dyDescent="0.4">
      <c r="B4" s="147" t="s">
        <v>220</v>
      </c>
      <c r="C4" s="147"/>
      <c r="D4" s="147"/>
      <c r="E4" s="147"/>
      <c r="F4" s="147"/>
      <c r="G4" s="147"/>
      <c r="H4" s="147"/>
      <c r="I4" s="31"/>
      <c r="J4" s="147" t="s">
        <v>221</v>
      </c>
      <c r="K4" s="147"/>
      <c r="L4" s="147"/>
      <c r="M4" s="147"/>
      <c r="N4" s="147"/>
      <c r="O4" s="147"/>
      <c r="P4" s="147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60" t="s">
        <v>26</v>
      </c>
      <c r="C6" s="160" t="s">
        <v>27</v>
      </c>
      <c r="D6" s="161" t="str">
        <f>'Osobowe - rankingi'!D6</f>
        <v>Rok narastająco Styczeń - Sierpień</v>
      </c>
      <c r="E6" s="161"/>
      <c r="F6" s="161"/>
      <c r="G6" s="161"/>
      <c r="H6" s="161"/>
      <c r="I6" s="32"/>
      <c r="J6" s="160" t="s">
        <v>26</v>
      </c>
      <c r="K6" s="160" t="s">
        <v>28</v>
      </c>
      <c r="L6" s="161" t="str">
        <f>D6</f>
        <v>Rok narastająco Styczeń - Sierpień</v>
      </c>
      <c r="M6" s="161"/>
      <c r="N6" s="161"/>
      <c r="O6" s="161"/>
      <c r="P6" s="161"/>
    </row>
    <row r="7" spans="2:16" ht="20.100000000000001" customHeight="1" x14ac:dyDescent="0.3">
      <c r="B7" s="160"/>
      <c r="C7" s="160"/>
      <c r="D7" s="162">
        <f>'Osobowe - rankingi'!D7</f>
        <v>2025</v>
      </c>
      <c r="E7" s="162"/>
      <c r="F7" s="162">
        <f>'Osobowe - rankingi'!F7</f>
        <v>2024</v>
      </c>
      <c r="G7" s="162"/>
      <c r="H7" s="160" t="s">
        <v>64</v>
      </c>
      <c r="I7" s="32"/>
      <c r="J7" s="160"/>
      <c r="K7" s="160"/>
      <c r="L7" s="162">
        <f>D7</f>
        <v>2025</v>
      </c>
      <c r="M7" s="162"/>
      <c r="N7" s="162">
        <f>F7</f>
        <v>2024</v>
      </c>
      <c r="O7" s="162"/>
      <c r="P7" s="160" t="s">
        <v>64</v>
      </c>
    </row>
    <row r="8" spans="2:16" ht="20.100000000000001" customHeight="1" x14ac:dyDescent="0.3">
      <c r="B8" s="160"/>
      <c r="C8" s="160"/>
      <c r="D8" s="33" t="s">
        <v>30</v>
      </c>
      <c r="E8" s="29" t="s">
        <v>31</v>
      </c>
      <c r="F8" s="28" t="s">
        <v>30</v>
      </c>
      <c r="G8" s="29" t="s">
        <v>31</v>
      </c>
      <c r="H8" s="160"/>
      <c r="I8" s="32"/>
      <c r="J8" s="160"/>
      <c r="K8" s="160"/>
      <c r="L8" s="28" t="s">
        <v>30</v>
      </c>
      <c r="M8" s="29" t="s">
        <v>31</v>
      </c>
      <c r="N8" s="28" t="s">
        <v>30</v>
      </c>
      <c r="O8" s="29" t="s">
        <v>31</v>
      </c>
      <c r="P8" s="160"/>
    </row>
    <row r="9" spans="2:16" ht="22.65" customHeight="1" x14ac:dyDescent="0.3">
      <c r="B9" s="20">
        <v>1</v>
      </c>
      <c r="C9" s="21" t="s">
        <v>51</v>
      </c>
      <c r="D9" s="107">
        <v>461</v>
      </c>
      <c r="E9" s="108">
        <v>0.41160714285714284</v>
      </c>
      <c r="F9" s="107">
        <v>145</v>
      </c>
      <c r="G9" s="108">
        <v>0.12674825174825174</v>
      </c>
      <c r="H9" s="108">
        <v>2.1793103448275861</v>
      </c>
      <c r="J9" s="20">
        <v>1</v>
      </c>
      <c r="K9" s="136" t="s">
        <v>208</v>
      </c>
      <c r="L9" s="107">
        <v>217</v>
      </c>
      <c r="M9" s="108">
        <v>0.19375000000000001</v>
      </c>
      <c r="N9" s="107">
        <v>75</v>
      </c>
      <c r="O9" s="108">
        <v>6.555944055944056E-2</v>
      </c>
      <c r="P9" s="108">
        <v>1.8933333333333335</v>
      </c>
    </row>
    <row r="10" spans="2:16" ht="22.65" customHeight="1" x14ac:dyDescent="0.3">
      <c r="B10" s="22">
        <v>2</v>
      </c>
      <c r="C10" s="23" t="s">
        <v>35</v>
      </c>
      <c r="D10" s="109">
        <v>171</v>
      </c>
      <c r="E10" s="110">
        <v>0.15267857142857144</v>
      </c>
      <c r="F10" s="109">
        <v>173</v>
      </c>
      <c r="G10" s="110">
        <v>0.15122377622377622</v>
      </c>
      <c r="H10" s="110">
        <v>-1.1560693641618491E-2</v>
      </c>
      <c r="J10" s="22">
        <v>2</v>
      </c>
      <c r="K10" s="23" t="s">
        <v>226</v>
      </c>
      <c r="L10" s="109">
        <v>127</v>
      </c>
      <c r="M10" s="110">
        <v>0.11339285714285714</v>
      </c>
      <c r="N10" s="109">
        <v>69</v>
      </c>
      <c r="O10" s="110">
        <v>6.0314685314685312E-2</v>
      </c>
      <c r="P10" s="110">
        <v>0.84057971014492749</v>
      </c>
    </row>
    <row r="11" spans="2:16" ht="22.65" customHeight="1" x14ac:dyDescent="0.3">
      <c r="B11" s="20">
        <v>3</v>
      </c>
      <c r="C11" s="21" t="s">
        <v>65</v>
      </c>
      <c r="D11" s="107">
        <v>141</v>
      </c>
      <c r="E11" s="108">
        <v>0.12589285714285714</v>
      </c>
      <c r="F11" s="107">
        <v>334</v>
      </c>
      <c r="G11" s="108">
        <v>0.29195804195804198</v>
      </c>
      <c r="H11" s="108">
        <v>-0.57784431137724557</v>
      </c>
      <c r="J11" s="20">
        <v>3</v>
      </c>
      <c r="K11" s="21" t="s">
        <v>250</v>
      </c>
      <c r="L11" s="107">
        <v>117</v>
      </c>
      <c r="M11" s="108">
        <v>0.10446428571428572</v>
      </c>
      <c r="N11" s="107">
        <v>1</v>
      </c>
      <c r="O11" s="108">
        <v>8.7412587412587413E-4</v>
      </c>
      <c r="P11" s="108">
        <v>116</v>
      </c>
    </row>
    <row r="12" spans="2:16" ht="22.65" customHeight="1" x14ac:dyDescent="0.3">
      <c r="B12" s="22">
        <v>4</v>
      </c>
      <c r="C12" s="23" t="s">
        <v>41</v>
      </c>
      <c r="D12" s="109">
        <v>87</v>
      </c>
      <c r="E12" s="110">
        <v>7.767857142857143E-2</v>
      </c>
      <c r="F12" s="109">
        <v>33</v>
      </c>
      <c r="G12" s="110">
        <v>2.8846153846153848E-2</v>
      </c>
      <c r="H12" s="110">
        <v>1.6363636363636362</v>
      </c>
      <c r="J12" s="22">
        <v>4</v>
      </c>
      <c r="K12" s="23" t="s">
        <v>204</v>
      </c>
      <c r="L12" s="109">
        <v>82</v>
      </c>
      <c r="M12" s="110">
        <v>7.3214285714285718E-2</v>
      </c>
      <c r="N12" s="109">
        <v>67</v>
      </c>
      <c r="O12" s="110">
        <v>5.8566433566433568E-2</v>
      </c>
      <c r="P12" s="110">
        <v>0.22388059701492535</v>
      </c>
    </row>
    <row r="13" spans="2:16" ht="22.65" customHeight="1" x14ac:dyDescent="0.3">
      <c r="B13" s="20">
        <v>5</v>
      </c>
      <c r="C13" s="21" t="s">
        <v>66</v>
      </c>
      <c r="D13" s="107">
        <v>63</v>
      </c>
      <c r="E13" s="108">
        <v>5.6250000000000001E-2</v>
      </c>
      <c r="F13" s="107">
        <v>70</v>
      </c>
      <c r="G13" s="108">
        <v>6.1188811188811192E-2</v>
      </c>
      <c r="H13" s="108">
        <v>-9.9999999999999978E-2</v>
      </c>
      <c r="J13" s="20">
        <v>5</v>
      </c>
      <c r="K13" s="21" t="s">
        <v>214</v>
      </c>
      <c r="L13" s="107">
        <v>65</v>
      </c>
      <c r="M13" s="108">
        <v>5.8035714285714288E-2</v>
      </c>
      <c r="N13" s="107">
        <v>0</v>
      </c>
      <c r="O13" s="108">
        <v>0</v>
      </c>
      <c r="P13" s="108" t="s">
        <v>231</v>
      </c>
    </row>
    <row r="14" spans="2:16" ht="22.65" customHeight="1" x14ac:dyDescent="0.3">
      <c r="B14" s="22">
        <v>6</v>
      </c>
      <c r="C14" s="23" t="s">
        <v>230</v>
      </c>
      <c r="D14" s="109">
        <v>57</v>
      </c>
      <c r="E14" s="110">
        <v>5.0892857142857142E-2</v>
      </c>
      <c r="F14" s="109">
        <v>13</v>
      </c>
      <c r="G14" s="110">
        <v>1.1363636363636364E-2</v>
      </c>
      <c r="H14" s="110">
        <v>3.384615384615385</v>
      </c>
      <c r="J14" s="22">
        <v>6</v>
      </c>
      <c r="K14" s="23" t="s">
        <v>228</v>
      </c>
      <c r="L14" s="109">
        <v>58</v>
      </c>
      <c r="M14" s="110">
        <v>5.1785714285714289E-2</v>
      </c>
      <c r="N14" s="109">
        <v>40</v>
      </c>
      <c r="O14" s="110">
        <v>3.4965034965034968E-2</v>
      </c>
      <c r="P14" s="110">
        <v>0.44999999999999996</v>
      </c>
    </row>
    <row r="15" spans="2:16" ht="22.65" customHeight="1" x14ac:dyDescent="0.3">
      <c r="B15" s="20">
        <v>7</v>
      </c>
      <c r="C15" s="21" t="s">
        <v>34</v>
      </c>
      <c r="D15" s="107">
        <v>38</v>
      </c>
      <c r="E15" s="108">
        <v>3.3928571428571426E-2</v>
      </c>
      <c r="F15" s="107">
        <v>127</v>
      </c>
      <c r="G15" s="108">
        <v>0.11101398601398602</v>
      </c>
      <c r="H15" s="108">
        <v>-0.70078740157480313</v>
      </c>
      <c r="J15" s="20">
        <v>7</v>
      </c>
      <c r="K15" s="21" t="s">
        <v>252</v>
      </c>
      <c r="L15" s="107">
        <v>57</v>
      </c>
      <c r="M15" s="108">
        <v>5.0892857142857142E-2</v>
      </c>
      <c r="N15" s="107">
        <v>13</v>
      </c>
      <c r="O15" s="108">
        <v>1.1363636363636364E-2</v>
      </c>
      <c r="P15" s="108">
        <v>3.384615384615385</v>
      </c>
    </row>
    <row r="16" spans="2:16" ht="22.65" customHeight="1" x14ac:dyDescent="0.3">
      <c r="B16" s="22">
        <v>8</v>
      </c>
      <c r="C16" s="23" t="s">
        <v>40</v>
      </c>
      <c r="D16" s="109">
        <v>24</v>
      </c>
      <c r="E16" s="110">
        <v>2.1428571428571429E-2</v>
      </c>
      <c r="F16" s="109">
        <v>30</v>
      </c>
      <c r="G16" s="110">
        <v>2.6223776223776224E-2</v>
      </c>
      <c r="H16" s="110">
        <v>-0.19999999999999996</v>
      </c>
      <c r="J16" s="22">
        <v>8</v>
      </c>
      <c r="K16" s="23" t="s">
        <v>202</v>
      </c>
      <c r="L16" s="109">
        <v>55</v>
      </c>
      <c r="M16" s="110">
        <v>4.9107142857142856E-2</v>
      </c>
      <c r="N16" s="109">
        <v>13</v>
      </c>
      <c r="O16" s="110">
        <v>1.1363636363636364E-2</v>
      </c>
      <c r="P16" s="110">
        <v>3.2307692307692308</v>
      </c>
    </row>
    <row r="17" spans="2:16" ht="22.65" customHeight="1" x14ac:dyDescent="0.3">
      <c r="B17" s="20">
        <v>9</v>
      </c>
      <c r="C17" s="21" t="s">
        <v>67</v>
      </c>
      <c r="D17" s="107">
        <v>23</v>
      </c>
      <c r="E17" s="108">
        <v>2.0535714285714286E-2</v>
      </c>
      <c r="F17" s="107">
        <v>47</v>
      </c>
      <c r="G17" s="108">
        <v>4.1083916083916081E-2</v>
      </c>
      <c r="H17" s="108">
        <v>-0.5106382978723405</v>
      </c>
      <c r="J17" s="20">
        <v>9</v>
      </c>
      <c r="K17" s="21" t="s">
        <v>251</v>
      </c>
      <c r="L17" s="107">
        <v>52</v>
      </c>
      <c r="M17" s="108">
        <v>4.642857142857143E-2</v>
      </c>
      <c r="N17" s="107">
        <v>0</v>
      </c>
      <c r="O17" s="108">
        <v>0</v>
      </c>
      <c r="P17" s="108" t="s">
        <v>231</v>
      </c>
    </row>
    <row r="18" spans="2:16" ht="22.65" customHeight="1" x14ac:dyDescent="0.3">
      <c r="B18" s="22">
        <v>10</v>
      </c>
      <c r="C18" s="23" t="s">
        <v>62</v>
      </c>
      <c r="D18" s="109">
        <v>9</v>
      </c>
      <c r="E18" s="110">
        <v>8.0357142857142849E-3</v>
      </c>
      <c r="F18" s="109">
        <v>35</v>
      </c>
      <c r="G18" s="110">
        <v>3.0594405594405596E-2</v>
      </c>
      <c r="H18" s="110">
        <v>-0.74285714285714288</v>
      </c>
      <c r="J18" s="22">
        <v>10</v>
      </c>
      <c r="K18" s="23" t="s">
        <v>244</v>
      </c>
      <c r="L18" s="109">
        <v>37</v>
      </c>
      <c r="M18" s="110">
        <v>3.3035714285714286E-2</v>
      </c>
      <c r="N18" s="109">
        <v>126</v>
      </c>
      <c r="O18" s="110">
        <v>0.11013986013986014</v>
      </c>
      <c r="P18" s="110">
        <v>-0.70634920634920628</v>
      </c>
    </row>
    <row r="19" spans="2:16" ht="22.65" customHeight="1" x14ac:dyDescent="0.3">
      <c r="B19" s="154" t="s">
        <v>56</v>
      </c>
      <c r="C19" s="154"/>
      <c r="D19" s="122">
        <v>1074</v>
      </c>
      <c r="E19" s="112">
        <v>0.95892857142857146</v>
      </c>
      <c r="F19" s="122">
        <v>1007</v>
      </c>
      <c r="G19" s="112">
        <v>0.88024475524475521</v>
      </c>
      <c r="H19" s="112">
        <v>6.6534260178748861E-2</v>
      </c>
      <c r="J19" s="154" t="s">
        <v>42</v>
      </c>
      <c r="K19" s="154"/>
      <c r="L19" s="122">
        <v>867</v>
      </c>
      <c r="M19" s="112">
        <v>0.77410714285714288</v>
      </c>
      <c r="N19" s="122">
        <v>404</v>
      </c>
      <c r="O19" s="112">
        <v>0.35314685314685312</v>
      </c>
      <c r="P19" s="112">
        <v>1.1460396039603959</v>
      </c>
    </row>
    <row r="20" spans="2:16" ht="22.65" customHeight="1" x14ac:dyDescent="0.3">
      <c r="B20" s="154" t="s">
        <v>57</v>
      </c>
      <c r="C20" s="154"/>
      <c r="D20" s="122">
        <v>46</v>
      </c>
      <c r="E20" s="112">
        <v>4.1071428571428571E-2</v>
      </c>
      <c r="F20" s="122">
        <v>137</v>
      </c>
      <c r="G20" s="112">
        <v>0.11975524475524475</v>
      </c>
      <c r="H20" s="112">
        <v>-0.66423357664233573</v>
      </c>
      <c r="J20" s="154" t="s">
        <v>44</v>
      </c>
      <c r="K20" s="154"/>
      <c r="L20" s="122">
        <v>253</v>
      </c>
      <c r="M20" s="112">
        <v>0.22589285714285715</v>
      </c>
      <c r="N20" s="122">
        <v>740</v>
      </c>
      <c r="O20" s="112">
        <v>0.64685314685314688</v>
      </c>
      <c r="P20" s="112">
        <v>-0.65810810810810816</v>
      </c>
    </row>
    <row r="21" spans="2:16" ht="22.65" customHeight="1" x14ac:dyDescent="0.3">
      <c r="B21" s="163" t="s">
        <v>46</v>
      </c>
      <c r="C21" s="163"/>
      <c r="D21" s="123">
        <v>1120</v>
      </c>
      <c r="E21" s="118">
        <v>1</v>
      </c>
      <c r="F21" s="123">
        <v>1144</v>
      </c>
      <c r="G21" s="118">
        <v>1</v>
      </c>
      <c r="H21" s="119">
        <v>-2.0979020979020935E-2</v>
      </c>
      <c r="J21" s="163" t="s">
        <v>46</v>
      </c>
      <c r="K21" s="163"/>
      <c r="L21" s="123">
        <v>1120</v>
      </c>
      <c r="M21" s="118">
        <v>1</v>
      </c>
      <c r="N21" s="123">
        <v>1144</v>
      </c>
      <c r="O21" s="118">
        <v>1</v>
      </c>
      <c r="P21" s="119">
        <v>-2.0979020979020935E-2</v>
      </c>
    </row>
    <row r="22" spans="2:16" x14ac:dyDescent="0.3">
      <c r="B22" s="27" t="s">
        <v>47</v>
      </c>
      <c r="J22" s="34" t="s">
        <v>47</v>
      </c>
    </row>
    <row r="26" spans="2:16" ht="6" customHeight="1" x14ac:dyDescent="0.3"/>
    <row r="27" spans="2:16" ht="20.100000000000001" customHeight="1" x14ac:dyDescent="0.3"/>
    <row r="28" spans="2:16" ht="20.100000000000001" customHeight="1" x14ac:dyDescent="0.3"/>
    <row r="29" spans="2:16" ht="20.100000000000001" customHeight="1" x14ac:dyDescent="0.3"/>
    <row r="31" spans="2:16" ht="15" customHeight="1" x14ac:dyDescent="0.3"/>
    <row r="32" spans="2:16" ht="15" customHeight="1" x14ac:dyDescent="0.3"/>
    <row r="34" ht="15" customHeight="1" x14ac:dyDescent="0.3"/>
    <row r="42" ht="20.100000000000001" customHeight="1" x14ac:dyDescent="0.3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9" priority="3" operator="lessThan">
      <formula>0</formula>
    </cfRule>
  </conditionalFormatting>
  <conditionalFormatting sqref="H3:H7 P4:P7 P9:P22 H9:H24 H44:H1048576">
    <cfRule type="cellIs" dxfId="58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17.109375" style="5" customWidth="1"/>
    <col min="4" max="8" width="10.6640625" style="5" customWidth="1"/>
    <col min="9" max="9" width="11.33203125" style="5" customWidth="1"/>
    <col min="10" max="1024" width="9.109375" style="5"/>
  </cols>
  <sheetData>
    <row r="2" spans="2:8" ht="35.4" x14ac:dyDescent="0.75">
      <c r="B2" s="165" t="s">
        <v>63</v>
      </c>
      <c r="C2" s="165"/>
      <c r="D2" s="165"/>
      <c r="E2" s="165"/>
      <c r="F2" s="165"/>
      <c r="G2" s="165"/>
      <c r="H2" s="165"/>
    </row>
    <row r="4" spans="2:8" ht="18" x14ac:dyDescent="0.3">
      <c r="B4" s="166" t="s">
        <v>68</v>
      </c>
      <c r="C4" s="147"/>
      <c r="D4" s="147"/>
      <c r="E4" s="147"/>
      <c r="F4" s="147"/>
      <c r="G4" s="147"/>
      <c r="H4" s="147"/>
    </row>
    <row r="5" spans="2:8" ht="6" customHeight="1" x14ac:dyDescent="0.3">
      <c r="B5" s="16"/>
      <c r="C5" s="16"/>
      <c r="D5" s="16"/>
      <c r="E5" s="16"/>
      <c r="F5" s="16"/>
      <c r="G5" s="16"/>
      <c r="H5" s="17"/>
    </row>
    <row r="6" spans="2:8" ht="20.100000000000001" customHeight="1" x14ac:dyDescent="0.3">
      <c r="B6" s="160" t="s">
        <v>26</v>
      </c>
      <c r="C6" s="160" t="s">
        <v>27</v>
      </c>
      <c r="D6" s="161" t="str">
        <f>'Osobowe - rankingi'!D6</f>
        <v>Rok narastająco Styczeń - Sierpień</v>
      </c>
      <c r="E6" s="161"/>
      <c r="F6" s="161"/>
      <c r="G6" s="161"/>
      <c r="H6" s="161"/>
    </row>
    <row r="7" spans="2:8" ht="20.100000000000001" customHeight="1" x14ac:dyDescent="0.3">
      <c r="B7" s="160"/>
      <c r="C7" s="160"/>
      <c r="D7" s="162">
        <f>'Osobowe - rankingi'!D7</f>
        <v>2025</v>
      </c>
      <c r="E7" s="162"/>
      <c r="F7" s="162">
        <f>'Osobowe - rankingi'!F7</f>
        <v>2024</v>
      </c>
      <c r="G7" s="162"/>
      <c r="H7" s="160" t="s">
        <v>2</v>
      </c>
    </row>
    <row r="8" spans="2:8" ht="20.100000000000001" customHeight="1" x14ac:dyDescent="0.3">
      <c r="B8" s="160"/>
      <c r="C8" s="160"/>
      <c r="D8" s="28" t="s">
        <v>30</v>
      </c>
      <c r="E8" s="29" t="s">
        <v>31</v>
      </c>
      <c r="F8" s="28" t="s">
        <v>30</v>
      </c>
      <c r="G8" s="29" t="s">
        <v>31</v>
      </c>
      <c r="H8" s="160"/>
    </row>
    <row r="9" spans="2:8" ht="22.65" customHeight="1" x14ac:dyDescent="0.3">
      <c r="B9" s="20">
        <v>1</v>
      </c>
      <c r="C9" s="21" t="s">
        <v>245</v>
      </c>
      <c r="D9" s="107">
        <v>87</v>
      </c>
      <c r="E9" s="108">
        <v>0.21481481481481482</v>
      </c>
      <c r="F9" s="107">
        <v>0</v>
      </c>
      <c r="G9" s="108">
        <v>0</v>
      </c>
      <c r="H9" s="137" t="s">
        <v>237</v>
      </c>
    </row>
    <row r="10" spans="2:8" ht="22.65" customHeight="1" x14ac:dyDescent="0.3">
      <c r="B10" s="35">
        <v>2</v>
      </c>
      <c r="C10" s="36" t="s">
        <v>69</v>
      </c>
      <c r="D10" s="124">
        <v>74</v>
      </c>
      <c r="E10" s="125">
        <v>0.18271604938271604</v>
      </c>
      <c r="F10" s="124">
        <v>93</v>
      </c>
      <c r="G10" s="125">
        <v>0.27034883720930231</v>
      </c>
      <c r="H10" s="125">
        <v>-0.20430107526881724</v>
      </c>
    </row>
    <row r="11" spans="2:8" ht="22.65" customHeight="1" x14ac:dyDescent="0.3">
      <c r="B11" s="20">
        <v>3</v>
      </c>
      <c r="C11" s="21" t="s">
        <v>37</v>
      </c>
      <c r="D11" s="107">
        <v>74</v>
      </c>
      <c r="E11" s="108">
        <v>0.18271604938271604</v>
      </c>
      <c r="F11" s="107">
        <v>70</v>
      </c>
      <c r="G11" s="108">
        <v>0.20348837209302326</v>
      </c>
      <c r="H11" s="102">
        <v>5.7142857142857162E-2</v>
      </c>
    </row>
    <row r="12" spans="2:8" ht="22.65" customHeight="1" x14ac:dyDescent="0.3">
      <c r="B12" s="35">
        <v>4</v>
      </c>
      <c r="C12" s="36" t="s">
        <v>241</v>
      </c>
      <c r="D12" s="124">
        <v>23</v>
      </c>
      <c r="E12" s="125">
        <v>5.6790123456790124E-2</v>
      </c>
      <c r="F12" s="124">
        <v>7</v>
      </c>
      <c r="G12" s="125">
        <v>2.0348837209302327E-2</v>
      </c>
      <c r="H12" s="125">
        <v>2.2857142857142856</v>
      </c>
    </row>
    <row r="13" spans="2:8" ht="22.65" customHeight="1" x14ac:dyDescent="0.3">
      <c r="B13" s="20">
        <v>5</v>
      </c>
      <c r="C13" s="21" t="s">
        <v>229</v>
      </c>
      <c r="D13" s="107">
        <v>21</v>
      </c>
      <c r="E13" s="108">
        <v>5.185185185185185E-2</v>
      </c>
      <c r="F13" s="107">
        <v>29</v>
      </c>
      <c r="G13" s="108">
        <v>8.4302325581395346E-2</v>
      </c>
      <c r="H13" s="102">
        <v>-0.27586206896551724</v>
      </c>
    </row>
    <row r="14" spans="2:8" ht="22.65" customHeight="1" x14ac:dyDescent="0.3">
      <c r="B14" s="164" t="s">
        <v>70</v>
      </c>
      <c r="C14" s="164"/>
      <c r="D14" s="122">
        <v>279</v>
      </c>
      <c r="E14" s="112">
        <v>0.68888888888888888</v>
      </c>
      <c r="F14" s="122">
        <v>199</v>
      </c>
      <c r="G14" s="112">
        <v>0.57848837209302328</v>
      </c>
      <c r="H14" s="112">
        <v>0.40201005025125625</v>
      </c>
    </row>
    <row r="15" spans="2:8" ht="22.65" customHeight="1" x14ac:dyDescent="0.3">
      <c r="B15" s="164" t="s">
        <v>71</v>
      </c>
      <c r="C15" s="164"/>
      <c r="D15" s="122">
        <v>126</v>
      </c>
      <c r="E15" s="112">
        <v>0.31111111111111112</v>
      </c>
      <c r="F15" s="122">
        <v>145</v>
      </c>
      <c r="G15" s="112">
        <v>0.42151162790697677</v>
      </c>
      <c r="H15" s="112">
        <v>-0.13103448275862073</v>
      </c>
    </row>
    <row r="16" spans="2:8" ht="22.65" customHeight="1" x14ac:dyDescent="0.3">
      <c r="B16" s="163" t="s">
        <v>46</v>
      </c>
      <c r="C16" s="163"/>
      <c r="D16" s="123">
        <v>405</v>
      </c>
      <c r="E16" s="118">
        <v>1</v>
      </c>
      <c r="F16" s="123">
        <v>344</v>
      </c>
      <c r="G16" s="118">
        <v>1</v>
      </c>
      <c r="H16" s="119">
        <v>0.17732558139534893</v>
      </c>
    </row>
    <row r="17" spans="2:8" x14ac:dyDescent="0.3">
      <c r="B17" s="27" t="s">
        <v>47</v>
      </c>
    </row>
    <row r="20" spans="2:8" ht="18" x14ac:dyDescent="0.3">
      <c r="B20" s="147" t="s">
        <v>72</v>
      </c>
      <c r="C20" s="147"/>
      <c r="D20" s="147"/>
      <c r="E20" s="147"/>
      <c r="F20" s="147"/>
      <c r="G20" s="147"/>
      <c r="H20" s="147"/>
    </row>
    <row r="21" spans="2:8" ht="6" customHeight="1" x14ac:dyDescent="0.3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3">
      <c r="B22" s="168" t="s">
        <v>26</v>
      </c>
      <c r="C22" s="168" t="s">
        <v>27</v>
      </c>
      <c r="D22" s="169" t="str">
        <f>'Osobowe - rankingi'!D6</f>
        <v>Rok narastająco Styczeń - Sierpień</v>
      </c>
      <c r="E22" s="169"/>
      <c r="F22" s="169"/>
      <c r="G22" s="169"/>
      <c r="H22" s="169"/>
    </row>
    <row r="23" spans="2:8" ht="20.100000000000001" customHeight="1" x14ac:dyDescent="0.3">
      <c r="B23" s="168"/>
      <c r="C23" s="168"/>
      <c r="D23" s="170">
        <f>'Osobowe - rankingi'!D7</f>
        <v>2025</v>
      </c>
      <c r="E23" s="170"/>
      <c r="F23" s="170">
        <f>'Osobowe - rankingi'!F7</f>
        <v>2024</v>
      </c>
      <c r="G23" s="170"/>
      <c r="H23" s="168" t="s">
        <v>2</v>
      </c>
    </row>
    <row r="24" spans="2:8" ht="20.100000000000001" customHeight="1" x14ac:dyDescent="0.3">
      <c r="B24" s="168"/>
      <c r="C24" s="168"/>
      <c r="D24" s="28" t="s">
        <v>30</v>
      </c>
      <c r="E24" s="37" t="s">
        <v>31</v>
      </c>
      <c r="F24" s="28" t="s">
        <v>30</v>
      </c>
      <c r="G24" s="37" t="s">
        <v>31</v>
      </c>
      <c r="H24" s="168"/>
    </row>
    <row r="25" spans="2:8" ht="22.65" customHeight="1" x14ac:dyDescent="0.3">
      <c r="B25" s="20">
        <v>1</v>
      </c>
      <c r="C25" s="21" t="s">
        <v>225</v>
      </c>
      <c r="D25" s="107">
        <v>232</v>
      </c>
      <c r="E25" s="108">
        <v>0.1124031007751938</v>
      </c>
      <c r="F25" s="107">
        <v>195</v>
      </c>
      <c r="G25" s="108">
        <v>9.8984771573604066E-2</v>
      </c>
      <c r="H25" s="108">
        <v>0.18974358974358974</v>
      </c>
    </row>
    <row r="26" spans="2:8" ht="22.65" customHeight="1" x14ac:dyDescent="0.3">
      <c r="B26" s="35">
        <v>2</v>
      </c>
      <c r="C26" s="36" t="s">
        <v>236</v>
      </c>
      <c r="D26" s="124">
        <v>129</v>
      </c>
      <c r="E26" s="125">
        <v>6.25E-2</v>
      </c>
      <c r="F26" s="124">
        <v>65</v>
      </c>
      <c r="G26" s="125">
        <v>3.2994923857868022E-2</v>
      </c>
      <c r="H26" s="125">
        <v>0.98461538461538467</v>
      </c>
    </row>
    <row r="27" spans="2:8" ht="22.65" customHeight="1" x14ac:dyDescent="0.3">
      <c r="B27" s="20">
        <v>3</v>
      </c>
      <c r="C27" s="21" t="s">
        <v>256</v>
      </c>
      <c r="D27" s="107">
        <v>121</v>
      </c>
      <c r="E27" s="108">
        <v>5.8624031007751938E-2</v>
      </c>
      <c r="F27" s="107">
        <v>106</v>
      </c>
      <c r="G27" s="108">
        <v>5.3807106598984772E-2</v>
      </c>
      <c r="H27" s="108">
        <v>0.14150943396226423</v>
      </c>
    </row>
    <row r="28" spans="2:8" ht="22.65" customHeight="1" x14ac:dyDescent="0.3">
      <c r="B28" s="35">
        <v>4</v>
      </c>
      <c r="C28" s="36" t="s">
        <v>243</v>
      </c>
      <c r="D28" s="124">
        <v>119</v>
      </c>
      <c r="E28" s="125">
        <v>5.7655038759689921E-2</v>
      </c>
      <c r="F28" s="124">
        <v>78</v>
      </c>
      <c r="G28" s="125">
        <v>3.9593908629441621E-2</v>
      </c>
      <c r="H28" s="138">
        <v>0.52564102564102555</v>
      </c>
    </row>
    <row r="29" spans="2:8" ht="22.65" customHeight="1" x14ac:dyDescent="0.3">
      <c r="B29" s="20">
        <v>5</v>
      </c>
      <c r="C29" s="21" t="s">
        <v>235</v>
      </c>
      <c r="D29" s="107">
        <v>109</v>
      </c>
      <c r="E29" s="108">
        <v>5.2810077519379842E-2</v>
      </c>
      <c r="F29" s="107">
        <v>72</v>
      </c>
      <c r="G29" s="108">
        <v>3.654822335025381E-2</v>
      </c>
      <c r="H29" s="108">
        <v>0.51388888888888884</v>
      </c>
    </row>
    <row r="30" spans="2:8" ht="22.65" customHeight="1" x14ac:dyDescent="0.3">
      <c r="B30" s="164" t="s">
        <v>70</v>
      </c>
      <c r="C30" s="164"/>
      <c r="D30" s="122">
        <v>710</v>
      </c>
      <c r="E30" s="112">
        <v>0.3439922480620155</v>
      </c>
      <c r="F30" s="122">
        <v>516</v>
      </c>
      <c r="G30" s="112">
        <v>0.26192893401015227</v>
      </c>
      <c r="H30" s="112">
        <v>0.37596899224806202</v>
      </c>
    </row>
    <row r="31" spans="2:8" ht="22.65" customHeight="1" x14ac:dyDescent="0.3">
      <c r="B31" s="164" t="s">
        <v>71</v>
      </c>
      <c r="C31" s="164"/>
      <c r="D31" s="122">
        <v>1354</v>
      </c>
      <c r="E31" s="112">
        <v>0.65600775193798455</v>
      </c>
      <c r="F31" s="122">
        <v>1454</v>
      </c>
      <c r="G31" s="112">
        <v>0.73807106598984773</v>
      </c>
      <c r="H31" s="112">
        <v>-6.8775790921595581E-2</v>
      </c>
    </row>
    <row r="32" spans="2:8" ht="22.65" customHeight="1" x14ac:dyDescent="0.3">
      <c r="B32" s="167" t="s">
        <v>46</v>
      </c>
      <c r="C32" s="167"/>
      <c r="D32" s="123">
        <v>2064</v>
      </c>
      <c r="E32" s="126">
        <v>1</v>
      </c>
      <c r="F32" s="123">
        <v>1970</v>
      </c>
      <c r="G32" s="126">
        <v>1</v>
      </c>
      <c r="H32" s="127">
        <v>4.771573604060908E-2</v>
      </c>
    </row>
    <row r="33" spans="2:2" x14ac:dyDescent="0.3">
      <c r="B33" s="27" t="s">
        <v>47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7" priority="4" operator="lessThan">
      <formula>0</formula>
    </cfRule>
  </conditionalFormatting>
  <conditionalFormatting sqref="H22:H23">
    <cfRule type="cellIs" dxfId="56" priority="1" operator="lessThan">
      <formula>0</formula>
    </cfRule>
  </conditionalFormatting>
  <conditionalFormatting sqref="H25:H32">
    <cfRule type="cellIs" dxfId="55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024" width="9.109375" style="5"/>
  </cols>
  <sheetData>
    <row r="1" spans="1:8" x14ac:dyDescent="0.3">
      <c r="A1" s="5" t="s">
        <v>73</v>
      </c>
      <c r="B1" s="38"/>
      <c r="C1" s="38"/>
      <c r="D1" s="38"/>
      <c r="E1" s="38"/>
      <c r="F1" s="38"/>
      <c r="G1" s="38"/>
      <c r="H1" s="39">
        <v>44987</v>
      </c>
    </row>
    <row r="2" spans="1:8" x14ac:dyDescent="0.3">
      <c r="A2" s="38"/>
      <c r="B2" s="38"/>
      <c r="C2" s="38"/>
      <c r="D2" s="38"/>
      <c r="E2" s="38"/>
      <c r="F2" s="38"/>
      <c r="G2" s="38"/>
      <c r="H2" s="40" t="s">
        <v>74</v>
      </c>
    </row>
    <row r="3" spans="1:8" ht="14.4" customHeight="1" x14ac:dyDescent="0.3">
      <c r="A3" s="38"/>
      <c r="B3" s="171" t="s">
        <v>75</v>
      </c>
      <c r="C3" s="171"/>
      <c r="D3" s="171"/>
      <c r="E3" s="171"/>
      <c r="F3" s="171"/>
      <c r="G3" s="171"/>
      <c r="H3" s="171"/>
    </row>
    <row r="4" spans="1:8" x14ac:dyDescent="0.3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3">
      <c r="A5" s="38"/>
      <c r="B5" s="172" t="s">
        <v>76</v>
      </c>
      <c r="C5" s="173" t="s">
        <v>77</v>
      </c>
      <c r="D5" s="173"/>
      <c r="E5" s="173" t="s">
        <v>78</v>
      </c>
      <c r="F5" s="173"/>
      <c r="G5" s="171" t="s">
        <v>1</v>
      </c>
      <c r="H5" s="171" t="s">
        <v>79</v>
      </c>
    </row>
    <row r="6" spans="1:8" ht="21" customHeight="1" x14ac:dyDescent="0.3">
      <c r="A6" s="38"/>
      <c r="B6" s="172"/>
      <c r="C6" s="41" t="s">
        <v>80</v>
      </c>
      <c r="D6" s="42" t="s">
        <v>81</v>
      </c>
      <c r="E6" s="41" t="s">
        <v>80</v>
      </c>
      <c r="F6" s="42" t="s">
        <v>81</v>
      </c>
      <c r="G6" s="171"/>
      <c r="H6" s="171"/>
    </row>
    <row r="7" spans="1:8" x14ac:dyDescent="0.3">
      <c r="A7" s="38"/>
      <c r="B7" s="43" t="s">
        <v>6</v>
      </c>
      <c r="C7" s="44" t="s">
        <v>82</v>
      </c>
      <c r="D7" s="45">
        <v>0.49744853070561301</v>
      </c>
      <c r="E7" s="44" t="s">
        <v>83</v>
      </c>
      <c r="F7" s="45">
        <v>0.45025893354718599</v>
      </c>
      <c r="G7" s="46">
        <v>6.4308681672025803E-2</v>
      </c>
      <c r="H7" s="47" t="s">
        <v>84</v>
      </c>
    </row>
    <row r="8" spans="1:8" x14ac:dyDescent="0.3">
      <c r="A8" s="38"/>
      <c r="B8" s="43" t="s">
        <v>7</v>
      </c>
      <c r="C8" s="48" t="s">
        <v>85</v>
      </c>
      <c r="D8" s="45">
        <v>8.9261433621806704E-2</v>
      </c>
      <c r="E8" s="44" t="s">
        <v>86</v>
      </c>
      <c r="F8" s="45">
        <v>9.1924807328974706E-2</v>
      </c>
      <c r="G8" s="49">
        <v>0.214285714285714</v>
      </c>
      <c r="H8" s="47" t="s">
        <v>87</v>
      </c>
    </row>
    <row r="9" spans="1:8" x14ac:dyDescent="0.3">
      <c r="A9" s="38"/>
      <c r="B9" s="43" t="s">
        <v>88</v>
      </c>
      <c r="C9" s="44" t="s">
        <v>89</v>
      </c>
      <c r="D9" s="45">
        <v>0.41329003567257999</v>
      </c>
      <c r="E9" s="44" t="s">
        <v>90</v>
      </c>
      <c r="F9" s="45">
        <v>0.45781625912384</v>
      </c>
      <c r="G9" s="49">
        <v>0.306201550387597</v>
      </c>
      <c r="H9" s="50" t="s">
        <v>91</v>
      </c>
    </row>
    <row r="10" spans="1:8" x14ac:dyDescent="0.3">
      <c r="A10" s="38"/>
      <c r="B10" s="51" t="s">
        <v>92</v>
      </c>
      <c r="C10" s="52"/>
      <c r="D10" s="45"/>
      <c r="E10" s="52"/>
      <c r="F10" s="45"/>
      <c r="G10" s="53"/>
      <c r="H10" s="54"/>
    </row>
    <row r="11" spans="1:8" x14ac:dyDescent="0.3">
      <c r="A11" s="38"/>
      <c r="B11" s="51" t="s">
        <v>93</v>
      </c>
      <c r="C11" s="55" t="s">
        <v>94</v>
      </c>
      <c r="D11" s="45">
        <v>1.76123366339801E-2</v>
      </c>
      <c r="E11" s="55" t="s">
        <v>95</v>
      </c>
      <c r="F11" s="45">
        <v>2.96584251947099E-2</v>
      </c>
      <c r="G11" s="49">
        <v>1</v>
      </c>
      <c r="H11" s="50" t="s">
        <v>96</v>
      </c>
    </row>
    <row r="12" spans="1:8" x14ac:dyDescent="0.3">
      <c r="A12" s="38"/>
      <c r="B12" s="51" t="s">
        <v>97</v>
      </c>
      <c r="C12" s="55" t="s">
        <v>98</v>
      </c>
      <c r="D12" s="45">
        <v>2.5130772799257801E-2</v>
      </c>
      <c r="E12" s="55" t="s">
        <v>99</v>
      </c>
      <c r="F12" s="45">
        <v>2.3419553900314E-2</v>
      </c>
      <c r="G12" s="49">
        <v>6.25E-2</v>
      </c>
      <c r="H12" s="50" t="s">
        <v>100</v>
      </c>
    </row>
    <row r="13" spans="1:8" x14ac:dyDescent="0.3">
      <c r="A13" s="38"/>
      <c r="B13" s="51" t="s">
        <v>101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102</v>
      </c>
    </row>
    <row r="14" spans="1:8" x14ac:dyDescent="0.3">
      <c r="A14" s="38"/>
      <c r="B14" s="51" t="s">
        <v>103</v>
      </c>
      <c r="C14" s="55" t="s">
        <v>104</v>
      </c>
      <c r="D14" s="45">
        <v>0.172844048437925</v>
      </c>
      <c r="E14" s="55" t="s">
        <v>105</v>
      </c>
      <c r="F14" s="45">
        <v>0.21503037881774101</v>
      </c>
      <c r="G14" s="49">
        <v>0.46296296296296302</v>
      </c>
      <c r="H14" s="50" t="s">
        <v>106</v>
      </c>
    </row>
    <row r="15" spans="1:8" x14ac:dyDescent="0.3">
      <c r="A15" s="38"/>
      <c r="B15" s="51" t="s">
        <v>107</v>
      </c>
      <c r="C15" s="55" t="s">
        <v>108</v>
      </c>
      <c r="D15" s="45">
        <v>0.160254667029258</v>
      </c>
      <c r="E15" s="55" t="s">
        <v>109</v>
      </c>
      <c r="F15" s="45">
        <v>0.16280871539057501</v>
      </c>
      <c r="G15" s="49">
        <v>0.2</v>
      </c>
      <c r="H15" s="50" t="s">
        <v>87</v>
      </c>
    </row>
    <row r="16" spans="1:8" x14ac:dyDescent="0.3">
      <c r="A16" s="38"/>
      <c r="B16" s="51" t="s">
        <v>12</v>
      </c>
      <c r="C16" s="56" t="s">
        <v>110</v>
      </c>
      <c r="D16" s="45">
        <v>3.68243405371683E-2</v>
      </c>
      <c r="E16" s="56" t="s">
        <v>111</v>
      </c>
      <c r="F16" s="45">
        <v>2.6219570211088599E-2</v>
      </c>
      <c r="G16" s="49">
        <v>-0.173913043478261</v>
      </c>
      <c r="H16" s="47" t="s">
        <v>112</v>
      </c>
    </row>
    <row r="17" spans="1:8" x14ac:dyDescent="0.3">
      <c r="A17" s="38"/>
      <c r="B17" s="51" t="s">
        <v>113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102</v>
      </c>
    </row>
    <row r="18" spans="1:8" x14ac:dyDescent="0.3">
      <c r="A18" s="38"/>
      <c r="B18" s="57" t="s">
        <v>114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102</v>
      </c>
    </row>
    <row r="19" spans="1:8" x14ac:dyDescent="0.3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3">
      <c r="B20" s="5" t="s">
        <v>115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09375" defaultRowHeight="14.4" x14ac:dyDescent="0.3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024" width="9.109375" style="5"/>
  </cols>
  <sheetData>
    <row r="1" spans="2:22" x14ac:dyDescent="0.3">
      <c r="B1" s="38" t="s">
        <v>73</v>
      </c>
      <c r="D1" s="6"/>
      <c r="L1" s="39"/>
      <c r="P1" s="4"/>
      <c r="V1" s="62">
        <v>44987</v>
      </c>
    </row>
    <row r="2" spans="2:22" ht="14.25" customHeight="1" x14ac:dyDescent="0.3">
      <c r="D2" s="6"/>
      <c r="L2" s="39"/>
      <c r="O2" s="181" t="s">
        <v>116</v>
      </c>
      <c r="P2" s="181"/>
      <c r="Q2" s="181"/>
      <c r="R2" s="181"/>
      <c r="S2" s="181"/>
      <c r="T2" s="181"/>
      <c r="U2" s="181"/>
      <c r="V2" s="181"/>
    </row>
    <row r="3" spans="2:22" ht="14.4" customHeight="1" x14ac:dyDescent="0.3">
      <c r="B3" s="182" t="s">
        <v>117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" customHeight="1" x14ac:dyDescent="0.3">
      <c r="B4" s="183" t="s">
        <v>118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119</v>
      </c>
      <c r="P4" s="183"/>
      <c r="Q4" s="183"/>
      <c r="R4" s="183"/>
      <c r="S4" s="183"/>
      <c r="T4" s="183"/>
      <c r="U4" s="183"/>
      <c r="V4" s="183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" customHeight="1" x14ac:dyDescent="0.3">
      <c r="B6" s="185" t="s">
        <v>26</v>
      </c>
      <c r="C6" s="186" t="s">
        <v>27</v>
      </c>
      <c r="D6" s="187" t="s">
        <v>121</v>
      </c>
      <c r="E6" s="187"/>
      <c r="F6" s="187"/>
      <c r="G6" s="187"/>
      <c r="H6" s="187"/>
      <c r="I6" s="187"/>
      <c r="J6" s="188" t="s">
        <v>122</v>
      </c>
      <c r="K6" s="188"/>
      <c r="L6" s="188"/>
      <c r="M6" s="17"/>
      <c r="N6" s="17"/>
      <c r="O6" s="185" t="s">
        <v>26</v>
      </c>
      <c r="P6" s="186" t="s">
        <v>27</v>
      </c>
      <c r="Q6" s="187" t="s">
        <v>123</v>
      </c>
      <c r="R6" s="187"/>
      <c r="S6" s="187"/>
      <c r="T6" s="187"/>
      <c r="U6" s="187"/>
      <c r="V6" s="187"/>
    </row>
    <row r="7" spans="2:22" ht="14.4" customHeight="1" x14ac:dyDescent="0.3">
      <c r="B7" s="185"/>
      <c r="C7" s="186"/>
      <c r="D7" s="177" t="s">
        <v>124</v>
      </c>
      <c r="E7" s="177"/>
      <c r="F7" s="177"/>
      <c r="G7" s="177"/>
      <c r="H7" s="177"/>
      <c r="I7" s="177"/>
      <c r="J7" s="176" t="s">
        <v>125</v>
      </c>
      <c r="K7" s="176"/>
      <c r="L7" s="176"/>
      <c r="M7" s="17"/>
      <c r="N7" s="17"/>
      <c r="O7" s="185"/>
      <c r="P7" s="186"/>
      <c r="Q7" s="177" t="s">
        <v>126</v>
      </c>
      <c r="R7" s="177"/>
      <c r="S7" s="177"/>
      <c r="T7" s="177"/>
      <c r="U7" s="177"/>
      <c r="V7" s="177"/>
    </row>
    <row r="8" spans="2:22" ht="14.4" customHeight="1" x14ac:dyDescent="0.3">
      <c r="B8" s="185"/>
      <c r="C8" s="186"/>
      <c r="D8" s="180">
        <v>2023</v>
      </c>
      <c r="E8" s="180"/>
      <c r="F8" s="180">
        <v>2022</v>
      </c>
      <c r="G8" s="180"/>
      <c r="H8" s="175" t="s">
        <v>64</v>
      </c>
      <c r="I8" s="175" t="s">
        <v>127</v>
      </c>
      <c r="J8" s="175">
        <v>2022</v>
      </c>
      <c r="K8" s="175" t="s">
        <v>128</v>
      </c>
      <c r="L8" s="175" t="s">
        <v>129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64</v>
      </c>
      <c r="V8" s="175" t="s">
        <v>130</v>
      </c>
    </row>
    <row r="9" spans="2:22" ht="14.4" customHeight="1" x14ac:dyDescent="0.3">
      <c r="B9" s="178" t="s">
        <v>131</v>
      </c>
      <c r="C9" s="179" t="s">
        <v>132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131</v>
      </c>
      <c r="P9" s="179" t="s">
        <v>132</v>
      </c>
      <c r="Q9" s="180"/>
      <c r="R9" s="180"/>
      <c r="S9" s="180"/>
      <c r="T9" s="180"/>
      <c r="U9" s="175"/>
      <c r="V9" s="175"/>
    </row>
    <row r="10" spans="2:22" ht="14.4" customHeight="1" x14ac:dyDescent="0.3">
      <c r="B10" s="178"/>
      <c r="C10" s="179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133</v>
      </c>
      <c r="I10" s="174" t="s">
        <v>134</v>
      </c>
      <c r="J10" s="174" t="s">
        <v>30</v>
      </c>
      <c r="K10" s="174" t="s">
        <v>135</v>
      </c>
      <c r="L10" s="174" t="s">
        <v>136</v>
      </c>
      <c r="M10" s="17"/>
      <c r="N10" s="17"/>
      <c r="O10" s="178"/>
      <c r="P10" s="179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133</v>
      </c>
      <c r="V10" s="174" t="s">
        <v>137</v>
      </c>
    </row>
    <row r="11" spans="2:22" ht="14.4" customHeight="1" x14ac:dyDescent="0.3">
      <c r="B11" s="178"/>
      <c r="C11" s="179"/>
      <c r="D11" s="68" t="s">
        <v>138</v>
      </c>
      <c r="E11" s="69" t="s">
        <v>139</v>
      </c>
      <c r="F11" s="68" t="s">
        <v>138</v>
      </c>
      <c r="G11" s="69" t="s">
        <v>139</v>
      </c>
      <c r="H11" s="174"/>
      <c r="I11" s="174"/>
      <c r="J11" s="174" t="s">
        <v>138</v>
      </c>
      <c r="K11" s="174"/>
      <c r="L11" s="174"/>
      <c r="M11" s="17"/>
      <c r="N11" s="17"/>
      <c r="O11" s="178"/>
      <c r="P11" s="179"/>
      <c r="Q11" s="68" t="s">
        <v>138</v>
      </c>
      <c r="R11" s="69" t="s">
        <v>139</v>
      </c>
      <c r="S11" s="68" t="s">
        <v>138</v>
      </c>
      <c r="T11" s="69" t="s">
        <v>139</v>
      </c>
      <c r="U11" s="174"/>
      <c r="V11" s="174"/>
    </row>
    <row r="12" spans="2:22" ht="14.4" customHeight="1" x14ac:dyDescent="0.3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" customHeight="1" x14ac:dyDescent="0.3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" customHeight="1" x14ac:dyDescent="0.3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" customHeight="1" x14ac:dyDescent="0.3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" customHeight="1" x14ac:dyDescent="0.3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" customHeight="1" x14ac:dyDescent="0.3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" customHeight="1" x14ac:dyDescent="0.3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" customHeight="1" x14ac:dyDescent="0.3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" customHeight="1" x14ac:dyDescent="0.3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" customHeight="1" x14ac:dyDescent="0.3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" customHeight="1" x14ac:dyDescent="0.3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" customHeight="1" x14ac:dyDescent="0.3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" customHeight="1" x14ac:dyDescent="0.3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" customHeight="1" x14ac:dyDescent="0.3">
      <c r="B25" s="76">
        <v>14</v>
      </c>
      <c r="C25" s="77" t="s">
        <v>66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66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" customHeight="1" x14ac:dyDescent="0.3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65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" customHeight="1" x14ac:dyDescent="0.3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" customHeight="1" x14ac:dyDescent="0.3">
      <c r="B28" s="70">
        <v>17</v>
      </c>
      <c r="C28" s="71" t="s">
        <v>67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67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" customHeight="1" x14ac:dyDescent="0.3">
      <c r="B29" s="76">
        <v>18</v>
      </c>
      <c r="C29" s="77" t="s">
        <v>65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" customHeight="1" x14ac:dyDescent="0.3">
      <c r="B30" s="70">
        <v>19</v>
      </c>
      <c r="C30" s="71" t="s">
        <v>140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140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" customHeight="1" x14ac:dyDescent="0.3">
      <c r="B31" s="76">
        <v>20</v>
      </c>
      <c r="C31" s="77" t="s">
        <v>141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141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" customHeight="1" x14ac:dyDescent="0.3">
      <c r="B32" s="184" t="s">
        <v>142</v>
      </c>
      <c r="C32" s="18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4" t="s">
        <v>142</v>
      </c>
      <c r="P32" s="18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" customHeight="1" x14ac:dyDescent="0.3">
      <c r="B33" s="184" t="s">
        <v>143</v>
      </c>
      <c r="C33" s="18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4" t="s">
        <v>143</v>
      </c>
      <c r="P33" s="18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" customHeight="1" x14ac:dyDescent="0.3">
      <c r="B34" s="189" t="s">
        <v>144</v>
      </c>
      <c r="C34" s="189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9" t="s">
        <v>144</v>
      </c>
      <c r="P34" s="189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" customHeight="1" x14ac:dyDescent="0.3">
      <c r="B35" s="90" t="s">
        <v>47</v>
      </c>
      <c r="O35" s="90" t="s">
        <v>47</v>
      </c>
    </row>
    <row r="36" spans="2:23" x14ac:dyDescent="0.3">
      <c r="B36" s="91" t="s">
        <v>115</v>
      </c>
      <c r="O36" s="91" t="s">
        <v>115</v>
      </c>
    </row>
    <row r="38" spans="2:23" x14ac:dyDescent="0.3">
      <c r="W38" s="39"/>
    </row>
    <row r="39" spans="2:23" ht="15" customHeight="1" x14ac:dyDescent="0.3">
      <c r="O39" s="181" t="s">
        <v>145</v>
      </c>
      <c r="P39" s="181"/>
      <c r="Q39" s="181"/>
      <c r="R39" s="181"/>
      <c r="S39" s="181"/>
      <c r="T39" s="181"/>
      <c r="U39" s="181"/>
      <c r="V39" s="181"/>
    </row>
    <row r="40" spans="2:23" ht="15" customHeight="1" x14ac:dyDescent="0.3">
      <c r="B40" s="182" t="s">
        <v>146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3" x14ac:dyDescent="0.3">
      <c r="B41" s="183" t="s">
        <v>147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148</v>
      </c>
      <c r="P41" s="183"/>
      <c r="Q41" s="183"/>
      <c r="R41" s="183"/>
      <c r="S41" s="183"/>
      <c r="T41" s="183"/>
      <c r="U41" s="183"/>
      <c r="V41" s="183"/>
    </row>
    <row r="42" spans="2:23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3" ht="14.25" customHeight="1" x14ac:dyDescent="0.3">
      <c r="B43" s="185" t="s">
        <v>26</v>
      </c>
      <c r="C43" s="186" t="s">
        <v>28</v>
      </c>
      <c r="D43" s="187" t="s">
        <v>121</v>
      </c>
      <c r="E43" s="187"/>
      <c r="F43" s="187"/>
      <c r="G43" s="187"/>
      <c r="H43" s="187"/>
      <c r="I43" s="187"/>
      <c r="J43" s="188" t="s">
        <v>122</v>
      </c>
      <c r="K43" s="188"/>
      <c r="L43" s="188"/>
      <c r="M43" s="17"/>
      <c r="N43" s="17"/>
      <c r="O43" s="185" t="s">
        <v>26</v>
      </c>
      <c r="P43" s="186" t="s">
        <v>28</v>
      </c>
      <c r="Q43" s="187" t="s">
        <v>123</v>
      </c>
      <c r="R43" s="187"/>
      <c r="S43" s="187"/>
      <c r="T43" s="187"/>
      <c r="U43" s="187"/>
      <c r="V43" s="187"/>
    </row>
    <row r="44" spans="2:23" x14ac:dyDescent="0.3">
      <c r="B44" s="185"/>
      <c r="C44" s="186"/>
      <c r="D44" s="177" t="s">
        <v>124</v>
      </c>
      <c r="E44" s="177"/>
      <c r="F44" s="177"/>
      <c r="G44" s="177"/>
      <c r="H44" s="177"/>
      <c r="I44" s="177"/>
      <c r="J44" s="176" t="s">
        <v>125</v>
      </c>
      <c r="K44" s="176"/>
      <c r="L44" s="176"/>
      <c r="M44" s="17"/>
      <c r="N44" s="17"/>
      <c r="O44" s="185"/>
      <c r="P44" s="186"/>
      <c r="Q44" s="177" t="s">
        <v>126</v>
      </c>
      <c r="R44" s="177"/>
      <c r="S44" s="177"/>
      <c r="T44" s="177"/>
      <c r="U44" s="177"/>
      <c r="V44" s="177"/>
    </row>
    <row r="45" spans="2:23" ht="15" customHeight="1" x14ac:dyDescent="0.3">
      <c r="B45" s="185"/>
      <c r="C45" s="186"/>
      <c r="D45" s="180">
        <v>2023</v>
      </c>
      <c r="E45" s="180"/>
      <c r="F45" s="180">
        <v>2022</v>
      </c>
      <c r="G45" s="180"/>
      <c r="H45" s="175" t="s">
        <v>64</v>
      </c>
      <c r="I45" s="175" t="s">
        <v>127</v>
      </c>
      <c r="J45" s="175">
        <v>2022</v>
      </c>
      <c r="K45" s="175" t="s">
        <v>128</v>
      </c>
      <c r="L45" s="175" t="s">
        <v>129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64</v>
      </c>
      <c r="V45" s="175" t="s">
        <v>130</v>
      </c>
    </row>
    <row r="46" spans="2:23" ht="15" customHeight="1" x14ac:dyDescent="0.3">
      <c r="B46" s="178" t="s">
        <v>131</v>
      </c>
      <c r="C46" s="179" t="s">
        <v>28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131</v>
      </c>
      <c r="P46" s="179" t="s">
        <v>28</v>
      </c>
      <c r="Q46" s="180"/>
      <c r="R46" s="180"/>
      <c r="S46" s="180"/>
      <c r="T46" s="180"/>
      <c r="U46" s="175"/>
      <c r="V46" s="175"/>
    </row>
    <row r="47" spans="2:23" ht="15" customHeight="1" x14ac:dyDescent="0.3">
      <c r="B47" s="178"/>
      <c r="C47" s="179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133</v>
      </c>
      <c r="I47" s="174" t="s">
        <v>134</v>
      </c>
      <c r="J47" s="174" t="s">
        <v>30</v>
      </c>
      <c r="K47" s="174" t="s">
        <v>135</v>
      </c>
      <c r="L47" s="174" t="s">
        <v>136</v>
      </c>
      <c r="M47" s="17"/>
      <c r="N47" s="17"/>
      <c r="O47" s="178"/>
      <c r="P47" s="179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133</v>
      </c>
      <c r="V47" s="174" t="s">
        <v>137</v>
      </c>
    </row>
    <row r="48" spans="2:23" ht="15" customHeight="1" x14ac:dyDescent="0.3">
      <c r="B48" s="178"/>
      <c r="C48" s="179"/>
      <c r="D48" s="68" t="s">
        <v>138</v>
      </c>
      <c r="E48" s="69" t="s">
        <v>139</v>
      </c>
      <c r="F48" s="68" t="s">
        <v>138</v>
      </c>
      <c r="G48" s="69" t="s">
        <v>139</v>
      </c>
      <c r="H48" s="174"/>
      <c r="I48" s="174"/>
      <c r="J48" s="174" t="s">
        <v>138</v>
      </c>
      <c r="K48" s="174"/>
      <c r="L48" s="174"/>
      <c r="M48" s="17"/>
      <c r="N48" s="17"/>
      <c r="O48" s="178"/>
      <c r="P48" s="179"/>
      <c r="Q48" s="68" t="s">
        <v>138</v>
      </c>
      <c r="R48" s="69" t="s">
        <v>139</v>
      </c>
      <c r="S48" s="68" t="s">
        <v>138</v>
      </c>
      <c r="T48" s="69" t="s">
        <v>139</v>
      </c>
      <c r="U48" s="174"/>
      <c r="V48" s="174"/>
    </row>
    <row r="49" spans="2:22" x14ac:dyDescent="0.3">
      <c r="B49" s="70">
        <v>1</v>
      </c>
      <c r="C49" s="71" t="s">
        <v>149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149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3">
      <c r="B50" s="76">
        <v>2</v>
      </c>
      <c r="C50" s="77" t="s">
        <v>150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150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3">
      <c r="B51" s="70">
        <v>3</v>
      </c>
      <c r="C51" s="71" t="s">
        <v>151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151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3">
      <c r="B52" s="76">
        <v>4</v>
      </c>
      <c r="C52" s="77" t="s">
        <v>152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153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3">
      <c r="B53" s="70">
        <v>5</v>
      </c>
      <c r="C53" s="71" t="s">
        <v>154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152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3">
      <c r="B54" s="76">
        <v>6</v>
      </c>
      <c r="C54" s="77" t="s">
        <v>155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154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3">
      <c r="B55" s="70">
        <v>7</v>
      </c>
      <c r="C55" s="71" t="s">
        <v>153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156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3">
      <c r="B56" s="76">
        <v>8</v>
      </c>
      <c r="C56" s="77" t="s">
        <v>157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158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3">
      <c r="B57" s="70">
        <v>9</v>
      </c>
      <c r="C57" s="71" t="s">
        <v>158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155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3">
      <c r="B58" s="76">
        <v>10</v>
      </c>
      <c r="C58" s="77" t="s">
        <v>159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157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3">
      <c r="B59" s="70">
        <v>11</v>
      </c>
      <c r="C59" s="71" t="s">
        <v>156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160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3">
      <c r="B60" s="76">
        <v>0</v>
      </c>
      <c r="C60" s="77" t="s">
        <v>160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159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3">
      <c r="B61" s="70">
        <v>13</v>
      </c>
      <c r="C61" s="71" t="s">
        <v>161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161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3">
      <c r="B62" s="76">
        <v>14</v>
      </c>
      <c r="C62" s="77" t="s">
        <v>162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163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3">
      <c r="B63" s="70">
        <v>15</v>
      </c>
      <c r="C63" s="71" t="s">
        <v>164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164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3">
      <c r="B64" s="76">
        <v>16</v>
      </c>
      <c r="C64" s="77" t="s">
        <v>165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166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3">
      <c r="B65" s="70">
        <v>17</v>
      </c>
      <c r="C65" s="71" t="s">
        <v>163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162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3">
      <c r="B66" s="76">
        <v>18</v>
      </c>
      <c r="C66" s="77" t="s">
        <v>166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165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3">
      <c r="B67" s="70">
        <v>19</v>
      </c>
      <c r="C67" s="71" t="s">
        <v>167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168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3">
      <c r="B68" s="76">
        <v>20</v>
      </c>
      <c r="C68" s="77" t="s">
        <v>169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169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3">
      <c r="B69" s="184" t="s">
        <v>142</v>
      </c>
      <c r="C69" s="18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4" t="s">
        <v>142</v>
      </c>
      <c r="P69" s="18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3">
      <c r="B70" s="184" t="s">
        <v>143</v>
      </c>
      <c r="C70" s="18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4" t="s">
        <v>143</v>
      </c>
      <c r="P70" s="18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3">
      <c r="B71" s="189" t="s">
        <v>144</v>
      </c>
      <c r="C71" s="189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9" t="s">
        <v>144</v>
      </c>
      <c r="P71" s="189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3">
      <c r="B72" s="90" t="s">
        <v>47</v>
      </c>
    </row>
    <row r="73" spans="2:22" ht="15" customHeight="1" x14ac:dyDescent="0.3">
      <c r="B73" s="91" t="s">
        <v>115</v>
      </c>
      <c r="O73" s="90" t="s">
        <v>47</v>
      </c>
    </row>
    <row r="74" spans="2:22" x14ac:dyDescent="0.3">
      <c r="O74" s="91" t="s">
        <v>115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4" priority="2" operator="equal">
      <formula>0</formula>
    </cfRule>
  </conditionalFormatting>
  <conditionalFormatting sqref="D49:L68">
    <cfRule type="cellIs" dxfId="53" priority="3" operator="equal">
      <formula>0</formula>
    </cfRule>
  </conditionalFormatting>
  <conditionalFormatting sqref="H12:H33">
    <cfRule type="cellIs" dxfId="52" priority="4" operator="lessThan">
      <formula>0</formula>
    </cfRule>
  </conditionalFormatting>
  <conditionalFormatting sqref="H49:H70">
    <cfRule type="cellIs" dxfId="51" priority="5" operator="lessThan">
      <formula>0</formula>
    </cfRule>
  </conditionalFormatting>
  <conditionalFormatting sqref="I12:I31 V49:V68">
    <cfRule type="cellIs" dxfId="50" priority="6" operator="lessThan">
      <formula>0</formula>
    </cfRule>
    <cfRule type="cellIs" dxfId="49" priority="8" operator="greaterThan">
      <formula>0</formula>
    </cfRule>
  </conditionalFormatting>
  <conditionalFormatting sqref="I49:I68">
    <cfRule type="cellIs" dxfId="48" priority="9" operator="lessThan">
      <formula>0</formula>
    </cfRule>
    <cfRule type="cellIs" dxfId="47" priority="11" operator="greaterThan">
      <formula>0</formula>
    </cfRule>
  </conditionalFormatting>
  <conditionalFormatting sqref="K12:L31">
    <cfRule type="cellIs" dxfId="46" priority="14" operator="lessThan">
      <formula>0</formula>
    </cfRule>
  </conditionalFormatting>
  <conditionalFormatting sqref="K49:L68">
    <cfRule type="cellIs" dxfId="45" priority="15" operator="lessThan">
      <formula>0</formula>
    </cfRule>
  </conditionalFormatting>
  <conditionalFormatting sqref="L12:L31">
    <cfRule type="cellIs" dxfId="44" priority="17" operator="greaterThan">
      <formula>0</formula>
    </cfRule>
  </conditionalFormatting>
  <conditionalFormatting sqref="L49:L68">
    <cfRule type="cellIs" dxfId="43" priority="19" operator="greaterThan">
      <formula>0</formula>
    </cfRule>
  </conditionalFormatting>
  <conditionalFormatting sqref="Q12:V31">
    <cfRule type="cellIs" dxfId="42" priority="20" operator="equal">
      <formula>0</formula>
    </cfRule>
  </conditionalFormatting>
  <conditionalFormatting sqref="Q49:V68">
    <cfRule type="cellIs" dxfId="41" priority="7" operator="equal">
      <formula>0</formula>
    </cfRule>
  </conditionalFormatting>
  <conditionalFormatting sqref="U12:U33">
    <cfRule type="cellIs" dxfId="40" priority="22" operator="lessThan">
      <formula>0</formula>
    </cfRule>
  </conditionalFormatting>
  <conditionalFormatting sqref="U49:U70">
    <cfRule type="cellIs" dxfId="39" priority="23" operator="lessThan">
      <formula>0</formula>
    </cfRule>
  </conditionalFormatting>
  <conditionalFormatting sqref="V12:V31">
    <cfRule type="cellIs" dxfId="38" priority="24" operator="lessThan">
      <formula>0</formula>
    </cfRule>
    <cfRule type="cellIs" dxfId="37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1024" width="9.109375" style="5"/>
  </cols>
  <sheetData>
    <row r="1" spans="2:22" x14ac:dyDescent="0.3">
      <c r="B1" s="38" t="s">
        <v>73</v>
      </c>
      <c r="D1" s="6"/>
      <c r="L1" s="39"/>
      <c r="P1" s="4"/>
      <c r="V1" s="62">
        <v>44987</v>
      </c>
    </row>
    <row r="2" spans="2:22" ht="15" customHeight="1" x14ac:dyDescent="0.3">
      <c r="D2" s="6"/>
      <c r="L2" s="39"/>
      <c r="O2" s="181" t="s">
        <v>170</v>
      </c>
      <c r="P2" s="181"/>
      <c r="Q2" s="181"/>
      <c r="R2" s="181"/>
      <c r="S2" s="181"/>
      <c r="T2" s="181"/>
      <c r="U2" s="181"/>
      <c r="V2" s="181"/>
    </row>
    <row r="3" spans="2:22" ht="14.4" customHeight="1" x14ac:dyDescent="0.3">
      <c r="B3" s="182" t="s">
        <v>171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" customHeight="1" x14ac:dyDescent="0.3">
      <c r="B4" s="183" t="s">
        <v>172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173</v>
      </c>
      <c r="P4" s="183"/>
      <c r="Q4" s="183"/>
      <c r="R4" s="183"/>
      <c r="S4" s="183"/>
      <c r="T4" s="183"/>
      <c r="U4" s="183"/>
      <c r="V4" s="183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" customHeight="1" x14ac:dyDescent="0.3">
      <c r="B6" s="185" t="s">
        <v>26</v>
      </c>
      <c r="C6" s="186" t="s">
        <v>27</v>
      </c>
      <c r="D6" s="187" t="s">
        <v>121</v>
      </c>
      <c r="E6" s="187"/>
      <c r="F6" s="187"/>
      <c r="G6" s="187"/>
      <c r="H6" s="187"/>
      <c r="I6" s="187"/>
      <c r="J6" s="188" t="s">
        <v>122</v>
      </c>
      <c r="K6" s="188"/>
      <c r="L6" s="188"/>
      <c r="M6" s="17"/>
      <c r="N6" s="17"/>
      <c r="O6" s="185" t="s">
        <v>26</v>
      </c>
      <c r="P6" s="186" t="s">
        <v>27</v>
      </c>
      <c r="Q6" s="187" t="s">
        <v>123</v>
      </c>
      <c r="R6" s="187"/>
      <c r="S6" s="187"/>
      <c r="T6" s="187"/>
      <c r="U6" s="187"/>
      <c r="V6" s="187"/>
    </row>
    <row r="7" spans="2:22" ht="14.4" customHeight="1" x14ac:dyDescent="0.3">
      <c r="B7" s="185"/>
      <c r="C7" s="186"/>
      <c r="D7" s="177" t="s">
        <v>124</v>
      </c>
      <c r="E7" s="177"/>
      <c r="F7" s="177"/>
      <c r="G7" s="177"/>
      <c r="H7" s="177"/>
      <c r="I7" s="177"/>
      <c r="J7" s="176" t="s">
        <v>125</v>
      </c>
      <c r="K7" s="176"/>
      <c r="L7" s="176"/>
      <c r="M7" s="17"/>
      <c r="N7" s="17"/>
      <c r="O7" s="185"/>
      <c r="P7" s="186"/>
      <c r="Q7" s="177" t="s">
        <v>126</v>
      </c>
      <c r="R7" s="177"/>
      <c r="S7" s="177"/>
      <c r="T7" s="177"/>
      <c r="U7" s="177"/>
      <c r="V7" s="177"/>
    </row>
    <row r="8" spans="2:22" ht="14.4" customHeight="1" x14ac:dyDescent="0.3">
      <c r="B8" s="185"/>
      <c r="C8" s="186"/>
      <c r="D8" s="180">
        <v>2023</v>
      </c>
      <c r="E8" s="180"/>
      <c r="F8" s="180">
        <v>2022</v>
      </c>
      <c r="G8" s="180"/>
      <c r="H8" s="175" t="s">
        <v>64</v>
      </c>
      <c r="I8" s="175" t="s">
        <v>127</v>
      </c>
      <c r="J8" s="175">
        <v>2022</v>
      </c>
      <c r="K8" s="175" t="s">
        <v>128</v>
      </c>
      <c r="L8" s="175" t="s">
        <v>129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64</v>
      </c>
      <c r="V8" s="175" t="s">
        <v>130</v>
      </c>
    </row>
    <row r="9" spans="2:22" ht="14.4" customHeight="1" x14ac:dyDescent="0.3">
      <c r="B9" s="178" t="s">
        <v>131</v>
      </c>
      <c r="C9" s="179" t="s">
        <v>132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131</v>
      </c>
      <c r="P9" s="179" t="s">
        <v>132</v>
      </c>
      <c r="Q9" s="180"/>
      <c r="R9" s="180"/>
      <c r="S9" s="180"/>
      <c r="T9" s="180"/>
      <c r="U9" s="175"/>
      <c r="V9" s="175"/>
    </row>
    <row r="10" spans="2:22" ht="14.4" customHeight="1" x14ac:dyDescent="0.3">
      <c r="B10" s="178"/>
      <c r="C10" s="179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133</v>
      </c>
      <c r="I10" s="174" t="s">
        <v>134</v>
      </c>
      <c r="J10" s="174" t="s">
        <v>30</v>
      </c>
      <c r="K10" s="174" t="s">
        <v>135</v>
      </c>
      <c r="L10" s="174" t="s">
        <v>136</v>
      </c>
      <c r="M10" s="17"/>
      <c r="N10" s="17"/>
      <c r="O10" s="178"/>
      <c r="P10" s="179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133</v>
      </c>
      <c r="V10" s="174" t="s">
        <v>137</v>
      </c>
    </row>
    <row r="11" spans="2:22" ht="14.4" customHeight="1" x14ac:dyDescent="0.3">
      <c r="B11" s="178"/>
      <c r="C11" s="179"/>
      <c r="D11" s="68" t="s">
        <v>138</v>
      </c>
      <c r="E11" s="69" t="s">
        <v>139</v>
      </c>
      <c r="F11" s="68" t="s">
        <v>138</v>
      </c>
      <c r="G11" s="69" t="s">
        <v>139</v>
      </c>
      <c r="H11" s="174"/>
      <c r="I11" s="174"/>
      <c r="J11" s="174" t="s">
        <v>138</v>
      </c>
      <c r="K11" s="174"/>
      <c r="L11" s="174"/>
      <c r="M11" s="17"/>
      <c r="N11" s="17"/>
      <c r="O11" s="178"/>
      <c r="P11" s="179"/>
      <c r="Q11" s="68" t="s">
        <v>138</v>
      </c>
      <c r="R11" s="69" t="s">
        <v>139</v>
      </c>
      <c r="S11" s="68" t="s">
        <v>138</v>
      </c>
      <c r="T11" s="69" t="s">
        <v>139</v>
      </c>
      <c r="U11" s="174"/>
      <c r="V11" s="174"/>
    </row>
    <row r="12" spans="2:22" ht="14.4" customHeight="1" x14ac:dyDescent="0.3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" customHeight="1" x14ac:dyDescent="0.3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" customHeight="1" x14ac:dyDescent="0.3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" customHeight="1" x14ac:dyDescent="0.3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" customHeight="1" x14ac:dyDescent="0.3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" customHeight="1" x14ac:dyDescent="0.3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" customHeight="1" x14ac:dyDescent="0.3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" customHeight="1" x14ac:dyDescent="0.3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" customHeight="1" x14ac:dyDescent="0.3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" customHeight="1" x14ac:dyDescent="0.3">
      <c r="B21" s="76">
        <v>10</v>
      </c>
      <c r="C21" s="77" t="s">
        <v>65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65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" customHeight="1" x14ac:dyDescent="0.3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" customHeight="1" x14ac:dyDescent="0.3">
      <c r="B23" s="76">
        <v>12</v>
      </c>
      <c r="C23" s="77" t="s">
        <v>66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" customHeight="1" x14ac:dyDescent="0.3">
      <c r="B24" s="70">
        <v>13</v>
      </c>
      <c r="C24" s="71" t="s">
        <v>62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62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" customHeight="1" x14ac:dyDescent="0.3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66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" customHeight="1" x14ac:dyDescent="0.3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" customHeight="1" x14ac:dyDescent="0.3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174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" customHeight="1" x14ac:dyDescent="0.3">
      <c r="B28" s="70">
        <v>17</v>
      </c>
      <c r="C28" s="71" t="s">
        <v>174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" customHeight="1" x14ac:dyDescent="0.3">
      <c r="B29" s="76">
        <v>18</v>
      </c>
      <c r="C29" s="77" t="s">
        <v>67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67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" customHeight="1" x14ac:dyDescent="0.3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140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" customHeight="1" x14ac:dyDescent="0.3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175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" customHeight="1" x14ac:dyDescent="0.3">
      <c r="B32" s="184" t="s">
        <v>142</v>
      </c>
      <c r="C32" s="18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4" t="s">
        <v>142</v>
      </c>
      <c r="P32" s="18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" customHeight="1" x14ac:dyDescent="0.3">
      <c r="B33" s="184" t="s">
        <v>143</v>
      </c>
      <c r="C33" s="18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4" t="s">
        <v>143</v>
      </c>
      <c r="P33" s="18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" customHeight="1" x14ac:dyDescent="0.3">
      <c r="B34" s="189" t="s">
        <v>144</v>
      </c>
      <c r="C34" s="189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9" t="s">
        <v>144</v>
      </c>
      <c r="P34" s="189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" customHeight="1" x14ac:dyDescent="0.3">
      <c r="B35" s="90" t="s">
        <v>47</v>
      </c>
      <c r="O35" s="90" t="s">
        <v>47</v>
      </c>
    </row>
    <row r="36" spans="2:22" x14ac:dyDescent="0.3">
      <c r="B36" s="91" t="s">
        <v>115</v>
      </c>
      <c r="O36" s="91" t="s">
        <v>115</v>
      </c>
    </row>
    <row r="39" spans="2:22" ht="15" customHeight="1" x14ac:dyDescent="0.3">
      <c r="O39" s="181" t="s">
        <v>176</v>
      </c>
      <c r="P39" s="181"/>
      <c r="Q39" s="181"/>
      <c r="R39" s="181"/>
      <c r="S39" s="181"/>
      <c r="T39" s="181"/>
      <c r="U39" s="181"/>
      <c r="V39" s="181"/>
    </row>
    <row r="40" spans="2:22" ht="15" customHeight="1" x14ac:dyDescent="0.3">
      <c r="B40" s="182" t="s">
        <v>177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2" x14ac:dyDescent="0.3">
      <c r="B41" s="183" t="s">
        <v>178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148</v>
      </c>
      <c r="P41" s="183"/>
      <c r="Q41" s="183"/>
      <c r="R41" s="183"/>
      <c r="S41" s="183"/>
      <c r="T41" s="183"/>
      <c r="U41" s="183"/>
      <c r="V41" s="183"/>
    </row>
    <row r="42" spans="2:22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2" ht="15" customHeight="1" x14ac:dyDescent="0.3">
      <c r="B43" s="185" t="s">
        <v>26</v>
      </c>
      <c r="C43" s="186" t="s">
        <v>28</v>
      </c>
      <c r="D43" s="187" t="s">
        <v>121</v>
      </c>
      <c r="E43" s="187"/>
      <c r="F43" s="187"/>
      <c r="G43" s="187"/>
      <c r="H43" s="187"/>
      <c r="I43" s="187"/>
      <c r="J43" s="188" t="s">
        <v>122</v>
      </c>
      <c r="K43" s="188"/>
      <c r="L43" s="188"/>
      <c r="M43" s="17"/>
      <c r="N43" s="17"/>
      <c r="O43" s="185" t="s">
        <v>26</v>
      </c>
      <c r="P43" s="186" t="s">
        <v>28</v>
      </c>
      <c r="Q43" s="187" t="s">
        <v>123</v>
      </c>
      <c r="R43" s="187"/>
      <c r="S43" s="187"/>
      <c r="T43" s="187"/>
      <c r="U43" s="187"/>
      <c r="V43" s="187"/>
    </row>
    <row r="44" spans="2:22" ht="15" customHeight="1" x14ac:dyDescent="0.3">
      <c r="B44" s="185"/>
      <c r="C44" s="186"/>
      <c r="D44" s="177" t="s">
        <v>124</v>
      </c>
      <c r="E44" s="177"/>
      <c r="F44" s="177"/>
      <c r="G44" s="177"/>
      <c r="H44" s="177"/>
      <c r="I44" s="177"/>
      <c r="J44" s="176" t="s">
        <v>125</v>
      </c>
      <c r="K44" s="176"/>
      <c r="L44" s="176"/>
      <c r="M44" s="17"/>
      <c r="N44" s="17"/>
      <c r="O44" s="185"/>
      <c r="P44" s="186"/>
      <c r="Q44" s="177" t="s">
        <v>126</v>
      </c>
      <c r="R44" s="177"/>
      <c r="S44" s="177"/>
      <c r="T44" s="177"/>
      <c r="U44" s="177"/>
      <c r="V44" s="177"/>
    </row>
    <row r="45" spans="2:22" ht="15" customHeight="1" x14ac:dyDescent="0.3">
      <c r="B45" s="185"/>
      <c r="C45" s="186"/>
      <c r="D45" s="180">
        <v>2023</v>
      </c>
      <c r="E45" s="180"/>
      <c r="F45" s="180">
        <v>2022</v>
      </c>
      <c r="G45" s="180"/>
      <c r="H45" s="175" t="s">
        <v>64</v>
      </c>
      <c r="I45" s="175" t="s">
        <v>127</v>
      </c>
      <c r="J45" s="175">
        <v>2022</v>
      </c>
      <c r="K45" s="175" t="s">
        <v>128</v>
      </c>
      <c r="L45" s="175" t="s">
        <v>129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64</v>
      </c>
      <c r="V45" s="175" t="s">
        <v>130</v>
      </c>
    </row>
    <row r="46" spans="2:22" ht="15" customHeight="1" x14ac:dyDescent="0.3">
      <c r="B46" s="178" t="s">
        <v>131</v>
      </c>
      <c r="C46" s="179" t="s">
        <v>28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131</v>
      </c>
      <c r="P46" s="179" t="s">
        <v>28</v>
      </c>
      <c r="Q46" s="180"/>
      <c r="R46" s="180"/>
      <c r="S46" s="180"/>
      <c r="T46" s="180"/>
      <c r="U46" s="175"/>
      <c r="V46" s="175"/>
    </row>
    <row r="47" spans="2:22" ht="15" customHeight="1" x14ac:dyDescent="0.3">
      <c r="B47" s="178"/>
      <c r="C47" s="179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133</v>
      </c>
      <c r="I47" s="174" t="s">
        <v>134</v>
      </c>
      <c r="J47" s="174" t="s">
        <v>30</v>
      </c>
      <c r="K47" s="174" t="s">
        <v>135</v>
      </c>
      <c r="L47" s="174" t="s">
        <v>136</v>
      </c>
      <c r="M47" s="17"/>
      <c r="N47" s="17"/>
      <c r="O47" s="178"/>
      <c r="P47" s="179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133</v>
      </c>
      <c r="V47" s="174" t="s">
        <v>137</v>
      </c>
    </row>
    <row r="48" spans="2:22" ht="15" customHeight="1" x14ac:dyDescent="0.3">
      <c r="B48" s="178"/>
      <c r="C48" s="179"/>
      <c r="D48" s="68" t="s">
        <v>138</v>
      </c>
      <c r="E48" s="69" t="s">
        <v>139</v>
      </c>
      <c r="F48" s="68" t="s">
        <v>138</v>
      </c>
      <c r="G48" s="69" t="s">
        <v>139</v>
      </c>
      <c r="H48" s="174"/>
      <c r="I48" s="174"/>
      <c r="J48" s="174" t="s">
        <v>138</v>
      </c>
      <c r="K48" s="174"/>
      <c r="L48" s="174"/>
      <c r="M48" s="17"/>
      <c r="N48" s="17"/>
      <c r="O48" s="178"/>
      <c r="P48" s="179"/>
      <c r="Q48" s="68" t="s">
        <v>138</v>
      </c>
      <c r="R48" s="69" t="s">
        <v>139</v>
      </c>
      <c r="S48" s="68" t="s">
        <v>138</v>
      </c>
      <c r="T48" s="69" t="s">
        <v>139</v>
      </c>
      <c r="U48" s="174"/>
      <c r="V48" s="174"/>
    </row>
    <row r="49" spans="2:22" x14ac:dyDescent="0.3">
      <c r="B49" s="70">
        <v>1</v>
      </c>
      <c r="C49" s="71" t="s">
        <v>150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168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3">
      <c r="B50" s="76">
        <v>2</v>
      </c>
      <c r="C50" s="77" t="s">
        <v>168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150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3">
      <c r="B51" s="70">
        <v>3</v>
      </c>
      <c r="C51" s="71" t="s">
        <v>179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149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3">
      <c r="B52" s="76">
        <v>4</v>
      </c>
      <c r="C52" s="77" t="s">
        <v>149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179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3">
      <c r="B53" s="70">
        <v>5</v>
      </c>
      <c r="C53" s="71" t="s">
        <v>151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151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3">
      <c r="B54" s="76">
        <v>6</v>
      </c>
      <c r="C54" s="77" t="s">
        <v>180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180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3">
      <c r="B55" s="70">
        <v>7</v>
      </c>
      <c r="C55" s="71" t="s">
        <v>181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160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3">
      <c r="B56" s="76">
        <v>8</v>
      </c>
      <c r="C56" s="77" t="s">
        <v>157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181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3">
      <c r="B57" s="70">
        <v>9</v>
      </c>
      <c r="C57" s="71" t="s">
        <v>152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182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3">
      <c r="B58" s="76">
        <v>10</v>
      </c>
      <c r="C58" s="77" t="s">
        <v>182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163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3">
      <c r="B59" s="70">
        <v>11</v>
      </c>
      <c r="C59" s="71" t="s">
        <v>183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183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3">
      <c r="B60" s="76">
        <v>12</v>
      </c>
      <c r="C60" s="77" t="s">
        <v>160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152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3">
      <c r="B61" s="70">
        <v>13</v>
      </c>
      <c r="C61" s="71" t="s">
        <v>154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158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3">
      <c r="B62" s="76">
        <v>14</v>
      </c>
      <c r="C62" s="77" t="s">
        <v>153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157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3">
      <c r="B63" s="70">
        <v>15</v>
      </c>
      <c r="C63" s="71" t="s">
        <v>163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153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3">
      <c r="B64" s="76">
        <v>16</v>
      </c>
      <c r="C64" s="77" t="s">
        <v>184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154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3">
      <c r="B65" s="70">
        <v>17</v>
      </c>
      <c r="C65" s="71" t="s">
        <v>185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156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3">
      <c r="B66" s="76">
        <v>18</v>
      </c>
      <c r="C66" s="77" t="s">
        <v>156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184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3">
      <c r="B67" s="70">
        <v>19</v>
      </c>
      <c r="C67" s="71" t="s">
        <v>158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186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3">
      <c r="B68" s="76">
        <v>20</v>
      </c>
      <c r="C68" s="77" t="s">
        <v>187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188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3">
      <c r="B69" s="184" t="s">
        <v>142</v>
      </c>
      <c r="C69" s="18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4" t="s">
        <v>142</v>
      </c>
      <c r="P69" s="18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3">
      <c r="B70" s="184" t="s">
        <v>143</v>
      </c>
      <c r="C70" s="18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4" t="s">
        <v>143</v>
      </c>
      <c r="P70" s="18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3">
      <c r="B71" s="189" t="s">
        <v>144</v>
      </c>
      <c r="C71" s="189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9" t="s">
        <v>144</v>
      </c>
      <c r="P71" s="189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3">
      <c r="B72" s="90" t="s">
        <v>47</v>
      </c>
      <c r="O72" s="90" t="s">
        <v>47</v>
      </c>
    </row>
    <row r="73" spans="2:22" x14ac:dyDescent="0.3">
      <c r="B73" s="91" t="s">
        <v>115</v>
      </c>
      <c r="O73" s="91" t="s">
        <v>115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6" priority="2" operator="equal">
      <formula>0</formula>
    </cfRule>
  </conditionalFormatting>
  <conditionalFormatting sqref="D49:L68">
    <cfRule type="cellIs" dxfId="35" priority="3" operator="equal">
      <formula>0</formula>
    </cfRule>
  </conditionalFormatting>
  <conditionalFormatting sqref="H12:H33">
    <cfRule type="cellIs" dxfId="34" priority="4" operator="lessThan">
      <formula>0</formula>
    </cfRule>
  </conditionalFormatting>
  <conditionalFormatting sqref="H49:H70">
    <cfRule type="cellIs" dxfId="33" priority="5" operator="lessThan">
      <formula>0</formula>
    </cfRule>
  </conditionalFormatting>
  <conditionalFormatting sqref="I12:I31">
    <cfRule type="cellIs" dxfId="32" priority="6" operator="lessThan">
      <formula>0</formula>
    </cfRule>
    <cfRule type="cellIs" dxfId="31" priority="8" operator="greaterThan">
      <formula>0</formula>
    </cfRule>
  </conditionalFormatting>
  <conditionalFormatting sqref="I49:I68">
    <cfRule type="cellIs" dxfId="30" priority="9" operator="lessThan">
      <formula>0</formula>
    </cfRule>
    <cfRule type="cellIs" dxfId="29" priority="11" operator="greaterThan">
      <formula>0</formula>
    </cfRule>
  </conditionalFormatting>
  <conditionalFormatting sqref="K12:L31">
    <cfRule type="cellIs" dxfId="28" priority="14" operator="lessThan">
      <formula>0</formula>
    </cfRule>
  </conditionalFormatting>
  <conditionalFormatting sqref="K49:L68">
    <cfRule type="cellIs" dxfId="27" priority="15" operator="lessThan">
      <formula>0</formula>
    </cfRule>
  </conditionalFormatting>
  <conditionalFormatting sqref="L12:L31">
    <cfRule type="cellIs" dxfId="26" priority="17" operator="greaterThan">
      <formula>0</formula>
    </cfRule>
  </conditionalFormatting>
  <conditionalFormatting sqref="L49:L68">
    <cfRule type="cellIs" dxfId="25" priority="19" operator="greaterThan">
      <formula>0</formula>
    </cfRule>
  </conditionalFormatting>
  <conditionalFormatting sqref="Q12:V31">
    <cfRule type="cellIs" dxfId="24" priority="20" operator="equal">
      <formula>0</formula>
    </cfRule>
  </conditionalFormatting>
  <conditionalFormatting sqref="Q49:V68">
    <cfRule type="cellIs" dxfId="23" priority="21" operator="equal">
      <formula>0</formula>
    </cfRule>
  </conditionalFormatting>
  <conditionalFormatting sqref="U12:U33">
    <cfRule type="cellIs" dxfId="22" priority="22" operator="lessThan">
      <formula>0</formula>
    </cfRule>
  </conditionalFormatting>
  <conditionalFormatting sqref="U49:U70">
    <cfRule type="cellIs" dxfId="21" priority="23" operator="lessThan">
      <formula>0</formula>
    </cfRule>
  </conditionalFormatting>
  <conditionalFormatting sqref="V12:V31">
    <cfRule type="cellIs" dxfId="20" priority="24" operator="lessThan">
      <formula>0</formula>
    </cfRule>
    <cfRule type="cellIs" dxfId="19" priority="26" operator="greaterThan">
      <formula>0</formula>
    </cfRule>
  </conditionalFormatting>
  <conditionalFormatting sqref="V49:V68">
    <cfRule type="cellIs" dxfId="18" priority="27" operator="lessThan">
      <formula>0</formula>
    </cfRule>
    <cfRule type="cellIs" dxfId="17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2" style="5" customWidth="1"/>
    <col min="2" max="2" width="8.109375" style="5" customWidth="1"/>
    <col min="3" max="3" width="20.33203125" style="5" customWidth="1"/>
    <col min="4" max="9" width="8.88671875" style="5" customWidth="1"/>
    <col min="10" max="10" width="9.44140625" style="5" customWidth="1"/>
    <col min="11" max="12" width="11.33203125" style="5" customWidth="1"/>
    <col min="13" max="14" width="8.88671875" style="5" customWidth="1"/>
    <col min="15" max="15" width="13.33203125" style="5" customWidth="1"/>
    <col min="16" max="16" width="9.44140625" style="5" customWidth="1"/>
    <col min="17" max="17" width="20.88671875" style="5" customWidth="1"/>
    <col min="18" max="22" width="11" style="5" customWidth="1"/>
    <col min="23" max="23" width="11.6640625" style="5" customWidth="1"/>
    <col min="24" max="1024" width="9.109375" style="5"/>
  </cols>
  <sheetData>
    <row r="1" spans="2:15" x14ac:dyDescent="0.3">
      <c r="B1" s="5" t="s">
        <v>73</v>
      </c>
      <c r="D1" s="6"/>
      <c r="O1" s="62">
        <v>44987</v>
      </c>
    </row>
    <row r="2" spans="2:15" ht="14.4" customHeight="1" x14ac:dyDescent="0.3">
      <c r="B2" s="182" t="s">
        <v>189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" customHeight="1" x14ac:dyDescent="0.3">
      <c r="B3" s="183" t="s">
        <v>190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" customHeight="1" x14ac:dyDescent="0.3">
      <c r="B5" s="185" t="s">
        <v>26</v>
      </c>
      <c r="C5" s="186" t="s">
        <v>27</v>
      </c>
      <c r="D5" s="190" t="s">
        <v>121</v>
      </c>
      <c r="E5" s="190"/>
      <c r="F5" s="190"/>
      <c r="G5" s="190"/>
      <c r="H5" s="190"/>
      <c r="I5" s="191" t="s">
        <v>122</v>
      </c>
      <c r="J5" s="191"/>
      <c r="K5" s="192" t="s">
        <v>191</v>
      </c>
      <c r="L5" s="192"/>
      <c r="M5" s="192"/>
      <c r="N5" s="192"/>
      <c r="O5" s="192"/>
    </row>
    <row r="6" spans="2:15" ht="14.4" customHeight="1" x14ac:dyDescent="0.3">
      <c r="B6" s="185"/>
      <c r="C6" s="186"/>
      <c r="D6" s="193" t="s">
        <v>124</v>
      </c>
      <c r="E6" s="193"/>
      <c r="F6" s="193"/>
      <c r="G6" s="193"/>
      <c r="H6" s="193"/>
      <c r="I6" s="194" t="s">
        <v>125</v>
      </c>
      <c r="J6" s="194"/>
      <c r="K6" s="195" t="s">
        <v>126</v>
      </c>
      <c r="L6" s="195"/>
      <c r="M6" s="195"/>
      <c r="N6" s="195"/>
      <c r="O6" s="195"/>
    </row>
    <row r="7" spans="2:15" ht="14.4" customHeight="1" x14ac:dyDescent="0.3">
      <c r="B7" s="185"/>
      <c r="C7" s="186"/>
      <c r="D7" s="180">
        <v>2023</v>
      </c>
      <c r="E7" s="180"/>
      <c r="F7" s="180">
        <v>2022</v>
      </c>
      <c r="G7" s="180"/>
      <c r="H7" s="175" t="s">
        <v>64</v>
      </c>
      <c r="I7" s="180">
        <v>2022</v>
      </c>
      <c r="J7" s="180" t="s">
        <v>128</v>
      </c>
      <c r="K7" s="180">
        <v>2023</v>
      </c>
      <c r="L7" s="180"/>
      <c r="M7" s="180">
        <v>2022</v>
      </c>
      <c r="N7" s="180"/>
      <c r="O7" s="175" t="s">
        <v>64</v>
      </c>
    </row>
    <row r="8" spans="2:15" ht="14.4" customHeight="1" x14ac:dyDescent="0.3">
      <c r="B8" s="178" t="s">
        <v>131</v>
      </c>
      <c r="C8" s="179" t="s">
        <v>132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" customHeight="1" x14ac:dyDescent="0.3">
      <c r="B9" s="178"/>
      <c r="C9" s="179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133</v>
      </c>
      <c r="I9" s="93" t="s">
        <v>30</v>
      </c>
      <c r="J9" s="196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133</v>
      </c>
    </row>
    <row r="10" spans="2:15" ht="14.4" customHeight="1" x14ac:dyDescent="0.3">
      <c r="B10" s="178"/>
      <c r="C10" s="179"/>
      <c r="D10" s="68" t="s">
        <v>138</v>
      </c>
      <c r="E10" s="69" t="s">
        <v>139</v>
      </c>
      <c r="F10" s="68" t="s">
        <v>138</v>
      </c>
      <c r="G10" s="69" t="s">
        <v>139</v>
      </c>
      <c r="H10" s="174"/>
      <c r="I10" s="94" t="s">
        <v>138</v>
      </c>
      <c r="J10" s="196"/>
      <c r="K10" s="68" t="s">
        <v>138</v>
      </c>
      <c r="L10" s="69" t="s">
        <v>139</v>
      </c>
      <c r="M10" s="68" t="s">
        <v>138</v>
      </c>
      <c r="N10" s="69" t="s">
        <v>139</v>
      </c>
      <c r="O10" s="174"/>
    </row>
    <row r="11" spans="2:15" ht="14.4" customHeight="1" x14ac:dyDescent="0.3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" customHeight="1" x14ac:dyDescent="0.3">
      <c r="B12" s="76">
        <v>2</v>
      </c>
      <c r="C12" s="77" t="s">
        <v>67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" customHeight="1" x14ac:dyDescent="0.3">
      <c r="B13" s="70">
        <v>3</v>
      </c>
      <c r="C13" s="71" t="s">
        <v>65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" customHeight="1" x14ac:dyDescent="0.3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" customHeight="1" x14ac:dyDescent="0.3">
      <c r="B15" s="70">
        <v>5</v>
      </c>
      <c r="C15" s="71" t="s">
        <v>192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" customHeight="1" x14ac:dyDescent="0.3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" customHeight="1" x14ac:dyDescent="0.3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" customHeight="1" x14ac:dyDescent="0.3">
      <c r="B18" s="76">
        <v>8</v>
      </c>
      <c r="C18" s="77" t="s">
        <v>66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" customHeight="1" x14ac:dyDescent="0.3">
      <c r="B19" s="70">
        <v>9</v>
      </c>
      <c r="C19" s="71" t="s">
        <v>62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" customHeight="1" x14ac:dyDescent="0.3">
      <c r="B20" s="76">
        <v>10</v>
      </c>
      <c r="C20" s="77" t="s">
        <v>174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" customHeight="1" x14ac:dyDescent="0.3">
      <c r="B21" s="70">
        <v>11</v>
      </c>
      <c r="C21" s="71" t="s">
        <v>193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" customHeight="1" x14ac:dyDescent="0.3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" customHeight="1" x14ac:dyDescent="0.3">
      <c r="B23" s="70">
        <v>13</v>
      </c>
      <c r="C23" s="71" t="s">
        <v>194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" customHeight="1" x14ac:dyDescent="0.3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3">
      <c r="B25" s="70">
        <v>15</v>
      </c>
      <c r="C25" s="71" t="s">
        <v>195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3">
      <c r="B26" s="184" t="s">
        <v>196</v>
      </c>
      <c r="C26" s="18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3">
      <c r="B27" s="184" t="s">
        <v>143</v>
      </c>
      <c r="C27" s="18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3">
      <c r="B28" s="189" t="s">
        <v>197</v>
      </c>
      <c r="C28" s="189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3">
      <c r="B29" s="5" t="s">
        <v>47</v>
      </c>
      <c r="C29" s="38"/>
    </row>
    <row r="30" spans="2:23" x14ac:dyDescent="0.3">
      <c r="B30" s="95" t="s">
        <v>115</v>
      </c>
    </row>
    <row r="31" spans="2:23" x14ac:dyDescent="0.3">
      <c r="B31" s="96"/>
    </row>
    <row r="32" spans="2:23" ht="15" customHeight="1" x14ac:dyDescent="0.3">
      <c r="B32" s="182" t="s">
        <v>198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  <c r="P32" s="182" t="s">
        <v>199</v>
      </c>
      <c r="Q32" s="182"/>
      <c r="R32" s="182"/>
      <c r="S32" s="182"/>
      <c r="T32" s="182"/>
      <c r="U32" s="182"/>
      <c r="V32" s="182"/>
      <c r="W32" s="182"/>
    </row>
    <row r="33" spans="2:23" ht="15" customHeight="1" x14ac:dyDescent="0.3">
      <c r="B33" s="183" t="s">
        <v>200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38"/>
      <c r="P33" s="183" t="s">
        <v>201</v>
      </c>
      <c r="Q33" s="183"/>
      <c r="R33" s="183"/>
      <c r="S33" s="183"/>
      <c r="T33" s="183"/>
      <c r="U33" s="183"/>
      <c r="V33" s="183"/>
      <c r="W33" s="183"/>
    </row>
    <row r="34" spans="2:23" ht="1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120</v>
      </c>
      <c r="P34" s="16"/>
      <c r="Q34" s="16"/>
      <c r="R34" s="16"/>
      <c r="S34" s="16"/>
      <c r="T34" s="16"/>
      <c r="U34" s="16"/>
      <c r="V34" s="16"/>
      <c r="W34" s="64" t="s">
        <v>120</v>
      </c>
    </row>
    <row r="35" spans="2:23" ht="14.25" customHeight="1" x14ac:dyDescent="0.3">
      <c r="B35" s="185" t="s">
        <v>26</v>
      </c>
      <c r="C35" s="186" t="s">
        <v>28</v>
      </c>
      <c r="D35" s="187" t="s">
        <v>121</v>
      </c>
      <c r="E35" s="187"/>
      <c r="F35" s="187"/>
      <c r="G35" s="187"/>
      <c r="H35" s="187"/>
      <c r="I35" s="187"/>
      <c r="J35" s="188" t="s">
        <v>122</v>
      </c>
      <c r="K35" s="188"/>
      <c r="L35" s="188"/>
      <c r="P35" s="185" t="s">
        <v>26</v>
      </c>
      <c r="Q35" s="186" t="s">
        <v>28</v>
      </c>
      <c r="R35" s="187" t="s">
        <v>123</v>
      </c>
      <c r="S35" s="187"/>
      <c r="T35" s="187"/>
      <c r="U35" s="187"/>
      <c r="V35" s="187"/>
      <c r="W35" s="187"/>
    </row>
    <row r="36" spans="2:23" ht="15" customHeight="1" x14ac:dyDescent="0.3">
      <c r="B36" s="185"/>
      <c r="C36" s="186"/>
      <c r="D36" s="177" t="s">
        <v>124</v>
      </c>
      <c r="E36" s="177"/>
      <c r="F36" s="177"/>
      <c r="G36" s="177"/>
      <c r="H36" s="177"/>
      <c r="I36" s="177"/>
      <c r="J36" s="176" t="s">
        <v>125</v>
      </c>
      <c r="K36" s="176"/>
      <c r="L36" s="176"/>
      <c r="P36" s="185"/>
      <c r="Q36" s="186"/>
      <c r="R36" s="177" t="s">
        <v>126</v>
      </c>
      <c r="S36" s="177"/>
      <c r="T36" s="177"/>
      <c r="U36" s="177"/>
      <c r="V36" s="177"/>
      <c r="W36" s="177"/>
    </row>
    <row r="37" spans="2:23" ht="15" customHeight="1" x14ac:dyDescent="0.3">
      <c r="B37" s="185"/>
      <c r="C37" s="186"/>
      <c r="D37" s="180">
        <v>2023</v>
      </c>
      <c r="E37" s="180"/>
      <c r="F37" s="180">
        <v>2022</v>
      </c>
      <c r="G37" s="180"/>
      <c r="H37" s="175" t="s">
        <v>64</v>
      </c>
      <c r="I37" s="175" t="s">
        <v>127</v>
      </c>
      <c r="J37" s="175">
        <v>2022</v>
      </c>
      <c r="K37" s="175" t="s">
        <v>128</v>
      </c>
      <c r="L37" s="175" t="s">
        <v>129</v>
      </c>
      <c r="P37" s="185"/>
      <c r="Q37" s="186"/>
      <c r="R37" s="180">
        <v>2023</v>
      </c>
      <c r="S37" s="180"/>
      <c r="T37" s="180">
        <v>2022</v>
      </c>
      <c r="U37" s="180"/>
      <c r="V37" s="175" t="s">
        <v>64</v>
      </c>
      <c r="W37" s="175" t="s">
        <v>130</v>
      </c>
    </row>
    <row r="38" spans="2:23" ht="14.4" customHeight="1" x14ac:dyDescent="0.3">
      <c r="B38" s="178" t="s">
        <v>131</v>
      </c>
      <c r="C38" s="179" t="s">
        <v>28</v>
      </c>
      <c r="D38" s="180"/>
      <c r="E38" s="180"/>
      <c r="F38" s="180"/>
      <c r="G38" s="180"/>
      <c r="H38" s="175"/>
      <c r="I38" s="175"/>
      <c r="J38" s="175"/>
      <c r="K38" s="175"/>
      <c r="L38" s="175"/>
      <c r="P38" s="178" t="s">
        <v>131</v>
      </c>
      <c r="Q38" s="179" t="s">
        <v>28</v>
      </c>
      <c r="R38" s="180"/>
      <c r="S38" s="180"/>
      <c r="T38" s="180"/>
      <c r="U38" s="180"/>
      <c r="V38" s="175"/>
      <c r="W38" s="175"/>
    </row>
    <row r="39" spans="2:23" ht="15" customHeight="1" x14ac:dyDescent="0.3">
      <c r="B39" s="178"/>
      <c r="C39" s="179"/>
      <c r="D39" s="66" t="s">
        <v>30</v>
      </c>
      <c r="E39" s="67" t="s">
        <v>31</v>
      </c>
      <c r="F39" s="66" t="s">
        <v>30</v>
      </c>
      <c r="G39" s="67" t="s">
        <v>31</v>
      </c>
      <c r="H39" s="174" t="s">
        <v>133</v>
      </c>
      <c r="I39" s="174" t="s">
        <v>134</v>
      </c>
      <c r="J39" s="174" t="s">
        <v>30</v>
      </c>
      <c r="K39" s="174" t="s">
        <v>135</v>
      </c>
      <c r="L39" s="174" t="s">
        <v>136</v>
      </c>
      <c r="P39" s="178"/>
      <c r="Q39" s="179"/>
      <c r="R39" s="66" t="s">
        <v>30</v>
      </c>
      <c r="S39" s="67" t="s">
        <v>31</v>
      </c>
      <c r="T39" s="66" t="s">
        <v>30</v>
      </c>
      <c r="U39" s="67" t="s">
        <v>31</v>
      </c>
      <c r="V39" s="174" t="s">
        <v>133</v>
      </c>
      <c r="W39" s="174" t="s">
        <v>137</v>
      </c>
    </row>
    <row r="40" spans="2:23" ht="14.25" customHeight="1" x14ac:dyDescent="0.3">
      <c r="B40" s="178"/>
      <c r="C40" s="179"/>
      <c r="D40" s="68" t="s">
        <v>138</v>
      </c>
      <c r="E40" s="69" t="s">
        <v>139</v>
      </c>
      <c r="F40" s="68" t="s">
        <v>138</v>
      </c>
      <c r="G40" s="69" t="s">
        <v>139</v>
      </c>
      <c r="H40" s="174"/>
      <c r="I40" s="174"/>
      <c r="J40" s="174" t="s">
        <v>138</v>
      </c>
      <c r="K40" s="174"/>
      <c r="L40" s="174"/>
      <c r="P40" s="178"/>
      <c r="Q40" s="179"/>
      <c r="R40" s="68" t="s">
        <v>138</v>
      </c>
      <c r="S40" s="69" t="s">
        <v>139</v>
      </c>
      <c r="T40" s="68" t="s">
        <v>138</v>
      </c>
      <c r="U40" s="69" t="s">
        <v>139</v>
      </c>
      <c r="V40" s="174"/>
      <c r="W40" s="174"/>
    </row>
    <row r="41" spans="2:23" x14ac:dyDescent="0.3">
      <c r="B41" s="70">
        <v>1</v>
      </c>
      <c r="C41" s="71" t="s">
        <v>202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202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3">
      <c r="B42" s="76">
        <v>2</v>
      </c>
      <c r="C42" s="77" t="s">
        <v>203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203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3">
      <c r="B43" s="70">
        <v>3</v>
      </c>
      <c r="C43" s="71" t="s">
        <v>204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204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3">
      <c r="B44" s="76">
        <v>4</v>
      </c>
      <c r="C44" s="77" t="s">
        <v>205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206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3">
      <c r="B45" s="70">
        <v>5</v>
      </c>
      <c r="C45" s="71" t="s">
        <v>207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205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3">
      <c r="B46" s="76">
        <v>6</v>
      </c>
      <c r="C46" s="77" t="s">
        <v>208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208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3">
      <c r="B47" s="70">
        <v>7</v>
      </c>
      <c r="C47" s="71" t="s">
        <v>209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210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3">
      <c r="B48" s="76">
        <v>8</v>
      </c>
      <c r="C48" s="77" t="s">
        <v>211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207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3">
      <c r="B49" s="70">
        <v>9</v>
      </c>
      <c r="C49" s="71" t="s">
        <v>212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209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3">
      <c r="B50" s="76">
        <v>10</v>
      </c>
      <c r="C50" s="77" t="s">
        <v>213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214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3">
      <c r="B51" s="184" t="s">
        <v>215</v>
      </c>
      <c r="C51" s="18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4" t="s">
        <v>215</v>
      </c>
      <c r="Q51" s="18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3">
      <c r="B52" s="184" t="s">
        <v>143</v>
      </c>
      <c r="C52" s="18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4" t="s">
        <v>143</v>
      </c>
      <c r="Q52" s="18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3">
      <c r="B53" s="189" t="s">
        <v>144</v>
      </c>
      <c r="C53" s="189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9" t="s">
        <v>144</v>
      </c>
      <c r="Q53" s="189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3">
      <c r="B54" s="90" t="s">
        <v>47</v>
      </c>
      <c r="P54" s="90" t="s">
        <v>47</v>
      </c>
    </row>
    <row r="55" spans="2:23" x14ac:dyDescent="0.3">
      <c r="B55" s="91" t="s">
        <v>115</v>
      </c>
      <c r="P55" s="91" t="s">
        <v>115</v>
      </c>
    </row>
    <row r="63" spans="2:23" ht="15" customHeight="1" x14ac:dyDescent="0.3"/>
    <row r="65" ht="15" customHeight="1" x14ac:dyDescent="0.3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6" priority="2" operator="equal">
      <formula>0</formula>
    </cfRule>
  </conditionalFormatting>
  <conditionalFormatting sqref="D11:O25">
    <cfRule type="cellIs" dxfId="15" priority="3" operator="equal">
      <formula>0</formula>
    </cfRule>
  </conditionalFormatting>
  <conditionalFormatting sqref="H11:H27 O11:O27">
    <cfRule type="cellIs" dxfId="14" priority="4" operator="lessThan">
      <formula>0</formula>
    </cfRule>
  </conditionalFormatting>
  <conditionalFormatting sqref="H41:H52">
    <cfRule type="cellIs" dxfId="13" priority="5" operator="lessThan">
      <formula>0</formula>
    </cfRule>
  </conditionalFormatting>
  <conditionalFormatting sqref="I41:I50">
    <cfRule type="cellIs" dxfId="12" priority="6" operator="lessThan">
      <formula>0</formula>
    </cfRule>
    <cfRule type="cellIs" dxfId="11" priority="8" operator="greaterThan">
      <formula>0</formula>
    </cfRule>
  </conditionalFormatting>
  <conditionalFormatting sqref="J11:J25">
    <cfRule type="cellIs" dxfId="10" priority="9" operator="lessThan">
      <formula>0</formula>
    </cfRule>
  </conditionalFormatting>
  <conditionalFormatting sqref="K52">
    <cfRule type="cellIs" dxfId="9" priority="11" operator="lessThan">
      <formula>0</formula>
    </cfRule>
  </conditionalFormatting>
  <conditionalFormatting sqref="K41:L50">
    <cfRule type="cellIs" dxfId="8" priority="12" operator="lessThan">
      <formula>0</formula>
    </cfRule>
  </conditionalFormatting>
  <conditionalFormatting sqref="L41:L50">
    <cfRule type="cellIs" dxfId="7" priority="14" operator="greaterThan">
      <formula>0</formula>
    </cfRule>
  </conditionalFormatting>
  <conditionalFormatting sqref="R41:W50">
    <cfRule type="cellIs" dxfId="6" priority="15" operator="equal">
      <formula>0</formula>
    </cfRule>
  </conditionalFormatting>
  <conditionalFormatting sqref="V41:V52">
    <cfRule type="cellIs" dxfId="5" priority="16" operator="lessThan">
      <formula>0</formula>
    </cfRule>
  </conditionalFormatting>
  <conditionalFormatting sqref="W41:W50">
    <cfRule type="cellIs" dxfId="4" priority="17" operator="lessThan">
      <formula>0</formula>
    </cfRule>
    <cfRule type="cellIs" dxfId="3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customWidth="1"/>
    <col min="18" max="1024" width="9.109375" style="5"/>
  </cols>
  <sheetData>
    <row r="1" spans="2:15" x14ac:dyDescent="0.3">
      <c r="B1" s="5" t="s">
        <v>73</v>
      </c>
      <c r="D1" s="6"/>
      <c r="O1" s="62">
        <v>44987</v>
      </c>
    </row>
    <row r="2" spans="2:15" ht="14.4" customHeight="1" x14ac:dyDescent="0.3">
      <c r="B2" s="182" t="s">
        <v>216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" customHeight="1" x14ac:dyDescent="0.3">
      <c r="B3" s="183" t="s">
        <v>217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" customHeight="1" x14ac:dyDescent="0.3">
      <c r="B5" s="185" t="s">
        <v>26</v>
      </c>
      <c r="C5" s="186" t="s">
        <v>27</v>
      </c>
      <c r="D5" s="190" t="s">
        <v>121</v>
      </c>
      <c r="E5" s="190"/>
      <c r="F5" s="190"/>
      <c r="G5" s="190"/>
      <c r="H5" s="190"/>
      <c r="I5" s="191" t="s">
        <v>122</v>
      </c>
      <c r="J5" s="191"/>
      <c r="K5" s="192" t="s">
        <v>191</v>
      </c>
      <c r="L5" s="192"/>
      <c r="M5" s="192"/>
      <c r="N5" s="192"/>
      <c r="O5" s="192"/>
    </row>
    <row r="6" spans="2:15" ht="14.4" customHeight="1" x14ac:dyDescent="0.3">
      <c r="B6" s="185"/>
      <c r="C6" s="186"/>
      <c r="D6" s="193" t="s">
        <v>124</v>
      </c>
      <c r="E6" s="193"/>
      <c r="F6" s="193"/>
      <c r="G6" s="193"/>
      <c r="H6" s="193"/>
      <c r="I6" s="194" t="s">
        <v>125</v>
      </c>
      <c r="J6" s="194"/>
      <c r="K6" s="195" t="s">
        <v>126</v>
      </c>
      <c r="L6" s="195"/>
      <c r="M6" s="195"/>
      <c r="N6" s="195"/>
      <c r="O6" s="195"/>
    </row>
    <row r="7" spans="2:15" ht="14.4" customHeight="1" x14ac:dyDescent="0.3">
      <c r="B7" s="185"/>
      <c r="C7" s="186"/>
      <c r="D7" s="180">
        <v>2023</v>
      </c>
      <c r="E7" s="180"/>
      <c r="F7" s="180">
        <v>2022</v>
      </c>
      <c r="G7" s="180"/>
      <c r="H7" s="175" t="s">
        <v>64</v>
      </c>
      <c r="I7" s="180">
        <v>2022</v>
      </c>
      <c r="J7" s="180" t="s">
        <v>128</v>
      </c>
      <c r="K7" s="180">
        <v>2023</v>
      </c>
      <c r="L7" s="180"/>
      <c r="M7" s="180">
        <v>2022</v>
      </c>
      <c r="N7" s="180"/>
      <c r="O7" s="175" t="s">
        <v>64</v>
      </c>
    </row>
    <row r="8" spans="2:15" ht="14.4" customHeight="1" x14ac:dyDescent="0.3">
      <c r="B8" s="178" t="s">
        <v>131</v>
      </c>
      <c r="C8" s="179" t="s">
        <v>132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" customHeight="1" x14ac:dyDescent="0.3">
      <c r="B9" s="178"/>
      <c r="C9" s="179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133</v>
      </c>
      <c r="I9" s="93" t="s">
        <v>30</v>
      </c>
      <c r="J9" s="196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133</v>
      </c>
    </row>
    <row r="10" spans="2:15" ht="14.4" customHeight="1" x14ac:dyDescent="0.3">
      <c r="B10" s="178"/>
      <c r="C10" s="179"/>
      <c r="D10" s="68" t="s">
        <v>138</v>
      </c>
      <c r="E10" s="69" t="s">
        <v>139</v>
      </c>
      <c r="F10" s="68" t="s">
        <v>138</v>
      </c>
      <c r="G10" s="69" t="s">
        <v>139</v>
      </c>
      <c r="H10" s="174"/>
      <c r="I10" s="94" t="s">
        <v>138</v>
      </c>
      <c r="J10" s="196"/>
      <c r="K10" s="68" t="s">
        <v>138</v>
      </c>
      <c r="L10" s="69" t="s">
        <v>139</v>
      </c>
      <c r="M10" s="68" t="s">
        <v>138</v>
      </c>
      <c r="N10" s="69" t="s">
        <v>139</v>
      </c>
      <c r="O10" s="174"/>
    </row>
    <row r="11" spans="2:15" ht="14.4" customHeight="1" x14ac:dyDescent="0.3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" customHeight="1" x14ac:dyDescent="0.3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" customHeight="1" x14ac:dyDescent="0.3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" customHeight="1" x14ac:dyDescent="0.3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" customHeight="1" x14ac:dyDescent="0.3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" customHeight="1" x14ac:dyDescent="0.3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" customHeight="1" x14ac:dyDescent="0.3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" customHeight="1" x14ac:dyDescent="0.3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" customHeight="1" x14ac:dyDescent="0.3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" customHeight="1" x14ac:dyDescent="0.3">
      <c r="B20" s="76">
        <v>10</v>
      </c>
      <c r="C20" s="77" t="s">
        <v>65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" customHeight="1" x14ac:dyDescent="0.3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" customHeight="1" x14ac:dyDescent="0.3">
      <c r="B22" s="76">
        <v>12</v>
      </c>
      <c r="C22" s="77" t="s">
        <v>67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" customHeight="1" x14ac:dyDescent="0.3">
      <c r="B23" s="70">
        <v>13</v>
      </c>
      <c r="C23" s="71" t="s">
        <v>66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" customHeight="1" x14ac:dyDescent="0.3">
      <c r="B24" s="76">
        <v>14</v>
      </c>
      <c r="C24" s="77" t="s">
        <v>62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" customHeight="1" x14ac:dyDescent="0.3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" customHeight="1" x14ac:dyDescent="0.3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" customHeight="1" x14ac:dyDescent="0.3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" customHeight="1" x14ac:dyDescent="0.3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" customHeight="1" x14ac:dyDescent="0.3">
      <c r="B29" s="70">
        <v>19</v>
      </c>
      <c r="C29" s="71" t="s">
        <v>174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" customHeight="1" x14ac:dyDescent="0.3">
      <c r="B30" s="76">
        <v>20</v>
      </c>
      <c r="C30" s="77" t="s">
        <v>192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" customHeight="1" x14ac:dyDescent="0.3">
      <c r="B31" s="184" t="s">
        <v>142</v>
      </c>
      <c r="C31" s="18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" customHeight="1" x14ac:dyDescent="0.3">
      <c r="B32" s="184" t="s">
        <v>143</v>
      </c>
      <c r="C32" s="18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" customHeight="1" x14ac:dyDescent="0.3">
      <c r="B33" s="189" t="s">
        <v>197</v>
      </c>
      <c r="C33" s="189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" customHeight="1" x14ac:dyDescent="0.3">
      <c r="B34" s="90" t="s">
        <v>47</v>
      </c>
    </row>
    <row r="35" spans="2:16" x14ac:dyDescent="0.3">
      <c r="B35" s="91" t="s">
        <v>115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2" priority="2" operator="equal">
      <formula>0</formula>
    </cfRule>
  </conditionalFormatting>
  <conditionalFormatting sqref="J11:J30 H11:H32 O11:O32">
    <cfRule type="cellIs" dxfId="1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2025-09-03T07:02:35Z</dcterms:modified>
  <dc:language>pl-PL</dc:language>
</cp:coreProperties>
</file>